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21.10\共有データ\総代理店部\カスタマーサービス\1.TCLC\長期休暇対応-CY OPEN&amp;CUT、BL対応等\年末年始\2018-19 年末年始CY OPEN CUT\"/>
    </mc:Choice>
  </mc:AlternateContent>
  <bookViews>
    <workbookView xWindow="240" yWindow="75" windowWidth="23580" windowHeight="945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N58" i="2" l="1"/>
  <c r="N55" i="2" l="1"/>
  <c r="N49" i="2"/>
  <c r="N54" i="2"/>
  <c r="N53" i="2"/>
  <c r="N51" i="2"/>
  <c r="N48" i="2"/>
  <c r="N47" i="2"/>
  <c r="N46" i="2"/>
  <c r="N45" i="2"/>
  <c r="M1" i="2" l="1"/>
  <c r="N52" i="2" l="1"/>
  <c r="O52" i="2" s="1"/>
  <c r="N50" i="2"/>
  <c r="O50" i="2" s="1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18" i="2"/>
  <c r="N17" i="2"/>
  <c r="N16" i="2"/>
  <c r="N15" i="2"/>
  <c r="N14" i="2"/>
  <c r="N13" i="2"/>
  <c r="N12" i="2"/>
  <c r="N10" i="2"/>
  <c r="N9" i="2"/>
  <c r="N8" i="2"/>
  <c r="N7" i="2"/>
  <c r="N6" i="2"/>
  <c r="N5" i="2"/>
  <c r="N4" i="2"/>
</calcChain>
</file>

<file path=xl/sharedStrings.xml><?xml version="1.0" encoding="utf-8"?>
<sst xmlns="http://schemas.openxmlformats.org/spreadsheetml/2006/main" count="377" uniqueCount="124">
  <si>
    <t>LOOP</t>
  </si>
  <si>
    <t>OPERATOR</t>
  </si>
  <si>
    <t>VESSEL</t>
  </si>
  <si>
    <t>IM VOY</t>
  </si>
  <si>
    <t>EX VOY</t>
  </si>
  <si>
    <t>WK</t>
  </si>
  <si>
    <t>PORT</t>
  </si>
  <si>
    <t>税関</t>
    <rPh sb="0" eb="2">
      <t>ゼイカン</t>
    </rPh>
    <phoneticPr fontId="2"/>
  </si>
  <si>
    <r>
      <t>GATE</t>
    </r>
    <r>
      <rPr>
        <b/>
        <sz val="11"/>
        <color indexed="9"/>
        <rFont val="ＭＳ Ｐゴシック"/>
        <family val="3"/>
        <charset val="128"/>
      </rPr>
      <t>作業</t>
    </r>
    <rPh sb="4" eb="6">
      <t>サギョウ</t>
    </rPh>
    <phoneticPr fontId="2"/>
  </si>
  <si>
    <t>CY OPEN</t>
  </si>
  <si>
    <t>CY CUT</t>
  </si>
  <si>
    <t>ETA</t>
  </si>
  <si>
    <t>ETD</t>
  </si>
  <si>
    <t>TKX2</t>
  </si>
  <si>
    <t>TCLC</t>
  </si>
  <si>
    <t>TOKYO</t>
  </si>
  <si>
    <t>JOSCO VIEW</t>
  </si>
  <si>
    <t>5 OR 5.5</t>
  </si>
  <si>
    <t>NEW MINGZHOU 60</t>
  </si>
  <si>
    <t>4OR 4.5</t>
  </si>
  <si>
    <t>YOKOHAMA</t>
  </si>
  <si>
    <t>5OR5.5</t>
  </si>
  <si>
    <t>NAGOYA</t>
  </si>
  <si>
    <t>OSAKA</t>
  </si>
  <si>
    <t>J.PIONEER</t>
  </si>
  <si>
    <t>KOBE</t>
  </si>
  <si>
    <t>TKU2</t>
  </si>
  <si>
    <t>SHAS</t>
  </si>
  <si>
    <t>MOJI</t>
  </si>
  <si>
    <t>HAKATA</t>
  </si>
  <si>
    <t>※コンテナの遅れ搬入対応も受け付けております。事前に当社へご相談ください。</t>
    <rPh sb="6" eb="7">
      <t>オク</t>
    </rPh>
    <rPh sb="8" eb="10">
      <t>ハンニュウ</t>
    </rPh>
    <rPh sb="10" eb="12">
      <t>タイオウ</t>
    </rPh>
    <rPh sb="13" eb="14">
      <t>ウ</t>
    </rPh>
    <rPh sb="15" eb="16">
      <t>ツ</t>
    </rPh>
    <rPh sb="23" eb="25">
      <t>ジゼン</t>
    </rPh>
    <rPh sb="26" eb="28">
      <t>トウシャ</t>
    </rPh>
    <rPh sb="30" eb="32">
      <t>ソウダン</t>
    </rPh>
    <phoneticPr fontId="2"/>
  </si>
  <si>
    <t>-</t>
    <phoneticPr fontId="20"/>
  </si>
  <si>
    <t>TOKYO</t>
    <phoneticPr fontId="20"/>
  </si>
  <si>
    <r>
      <t xml:space="preserve">TCLC </t>
    </r>
    <r>
      <rPr>
        <sz val="18"/>
        <color indexed="8"/>
        <rFont val="ＭＳ Ｐゴシック"/>
        <family val="3"/>
        <charset val="128"/>
      </rPr>
      <t>年末年始船の</t>
    </r>
    <r>
      <rPr>
        <sz val="18"/>
        <color indexed="8"/>
        <rFont val="Calibri"/>
        <family val="2"/>
      </rPr>
      <t xml:space="preserve">CY OPEN/CUT </t>
    </r>
    <r>
      <rPr>
        <sz val="18"/>
        <color indexed="8"/>
        <rFont val="ＭＳ Ｐゴシック"/>
        <family val="3"/>
        <charset val="128"/>
      </rPr>
      <t>（</t>
    </r>
    <r>
      <rPr>
        <sz val="18"/>
        <color indexed="8"/>
        <rFont val="Calibri"/>
        <family val="2"/>
      </rPr>
      <t>2018-2019</t>
    </r>
    <r>
      <rPr>
        <sz val="18"/>
        <color indexed="8"/>
        <rFont val="ＭＳ Ｐゴシック"/>
        <family val="3"/>
        <charset val="128"/>
      </rPr>
      <t>）</t>
    </r>
    <rPh sb="5" eb="7">
      <t>ネンマツ</t>
    </rPh>
    <rPh sb="7" eb="9">
      <t>ネンシ</t>
    </rPh>
    <rPh sb="9" eb="10">
      <t>セン</t>
    </rPh>
    <phoneticPr fontId="2"/>
  </si>
  <si>
    <t>JOSCO VIEW</t>
    <phoneticPr fontId="20"/>
  </si>
  <si>
    <t>1832W</t>
    <phoneticPr fontId="20"/>
  </si>
  <si>
    <t>1832E</t>
    <phoneticPr fontId="20"/>
  </si>
  <si>
    <r>
      <rPr>
        <sz val="11"/>
        <rFont val="Calibri"/>
        <family val="2"/>
      </rPr>
      <t>(     /     )</t>
    </r>
    <r>
      <rPr>
        <sz val="11"/>
        <rFont val="MS UI Gothic"/>
        <family val="3"/>
        <charset val="128"/>
      </rPr>
      <t xml:space="preserve">　最終
</t>
    </r>
    <r>
      <rPr>
        <sz val="11"/>
        <rFont val="Calibri"/>
        <family val="2"/>
      </rPr>
      <t>(     /     )</t>
    </r>
    <r>
      <rPr>
        <sz val="11"/>
        <rFont val="MS UI Gothic"/>
        <family val="3"/>
        <charset val="128"/>
      </rPr>
      <t>　</t>
    </r>
    <r>
      <rPr>
        <sz val="11"/>
        <rFont val="Calibri"/>
        <family val="2"/>
      </rPr>
      <t xml:space="preserve"> </t>
    </r>
    <r>
      <rPr>
        <sz val="11"/>
        <rFont val="MS UI Gothic"/>
        <family val="3"/>
        <charset val="128"/>
      </rPr>
      <t>開始</t>
    </r>
    <rPh sb="14" eb="16">
      <t>サイシュウ</t>
    </rPh>
    <rPh sb="32" eb="34">
      <t>カイシ</t>
    </rPh>
    <phoneticPr fontId="2"/>
  </si>
  <si>
    <t>TKX3</t>
    <phoneticPr fontId="20"/>
  </si>
  <si>
    <t>1852E</t>
    <phoneticPr fontId="20"/>
  </si>
  <si>
    <t>1852W</t>
    <phoneticPr fontId="20"/>
  </si>
  <si>
    <t>1852E</t>
    <phoneticPr fontId="20"/>
  </si>
  <si>
    <t>XIU HONG</t>
    <phoneticPr fontId="20"/>
  </si>
  <si>
    <t>1852E</t>
    <phoneticPr fontId="20"/>
  </si>
  <si>
    <t>1852W</t>
    <phoneticPr fontId="20"/>
  </si>
  <si>
    <r>
      <t>(  12  / 28   )</t>
    </r>
    <r>
      <rPr>
        <sz val="11"/>
        <rFont val="MS UI Gothic"/>
        <family val="3"/>
        <charset val="128"/>
      </rPr>
      <t xml:space="preserve">　最終
</t>
    </r>
    <r>
      <rPr>
        <sz val="11"/>
        <rFont val="Calibri"/>
        <family val="2"/>
      </rPr>
      <t>(   1  /  4   )</t>
    </r>
    <r>
      <rPr>
        <sz val="11"/>
        <rFont val="MS UI Gothic"/>
        <family val="3"/>
        <charset val="128"/>
      </rPr>
      <t>　</t>
    </r>
    <r>
      <rPr>
        <sz val="11"/>
        <rFont val="Calibri"/>
        <family val="2"/>
      </rPr>
      <t xml:space="preserve"> </t>
    </r>
    <r>
      <rPr>
        <sz val="11"/>
        <rFont val="MS UI Gothic"/>
        <family val="3"/>
        <charset val="128"/>
      </rPr>
      <t>開始</t>
    </r>
    <rPh sb="16" eb="18">
      <t>サイシュウ</t>
    </rPh>
    <rPh sb="36" eb="38">
      <t>カイシ</t>
    </rPh>
    <phoneticPr fontId="2"/>
  </si>
  <si>
    <r>
      <t>12/29 (</t>
    </r>
    <r>
      <rPr>
        <sz val="11"/>
        <rFont val="ＭＳ Ｐゴシック"/>
        <family val="3"/>
        <charset val="128"/>
      </rPr>
      <t>土）　最終</t>
    </r>
    <r>
      <rPr>
        <sz val="11"/>
        <rFont val="CaIB"/>
      </rPr>
      <t xml:space="preserve"> / 1/5 CY OPEN</t>
    </r>
    <r>
      <rPr>
        <sz val="11"/>
        <rFont val="ＭＳ Ｐゴシック"/>
        <family val="3"/>
        <charset val="128"/>
      </rPr>
      <t>　　　　　</t>
    </r>
    <r>
      <rPr>
        <sz val="11"/>
        <rFont val="CaIB"/>
      </rPr>
      <t xml:space="preserve"> </t>
    </r>
    <r>
      <rPr>
        <sz val="11"/>
        <rFont val="ＭＳ Ｐゴシック"/>
        <family val="3"/>
        <charset val="128"/>
      </rPr>
      <t>各日時間未定</t>
    </r>
    <rPh sb="7" eb="8">
      <t>ツチ</t>
    </rPh>
    <rPh sb="10" eb="12">
      <t>サイシュウ</t>
    </rPh>
    <rPh sb="32" eb="33">
      <t>カク</t>
    </rPh>
    <rPh sb="33" eb="34">
      <t>ヒ</t>
    </rPh>
    <rPh sb="34" eb="36">
      <t>ジカン</t>
    </rPh>
    <rPh sb="36" eb="38">
      <t>ミテイ</t>
    </rPh>
    <phoneticPr fontId="20"/>
  </si>
  <si>
    <t>TKD1</t>
  </si>
  <si>
    <t>TKD1</t>
    <phoneticPr fontId="20"/>
  </si>
  <si>
    <t>JOSCO STAR</t>
  </si>
  <si>
    <t>JOSCO STAR</t>
    <phoneticPr fontId="20"/>
  </si>
  <si>
    <t>1828E</t>
  </si>
  <si>
    <t>1828E</t>
    <phoneticPr fontId="20"/>
  </si>
  <si>
    <t>1828W</t>
  </si>
  <si>
    <t>1828W</t>
    <phoneticPr fontId="20"/>
  </si>
  <si>
    <t>TKD2</t>
  </si>
  <si>
    <t>TKD2</t>
    <phoneticPr fontId="20"/>
  </si>
  <si>
    <t>MARCONNECTICUT</t>
  </si>
  <si>
    <t>MARCONNECTICUT</t>
    <phoneticPr fontId="20"/>
  </si>
  <si>
    <t>1824E</t>
  </si>
  <si>
    <t>1824E</t>
    <phoneticPr fontId="20"/>
  </si>
  <si>
    <t>1824W</t>
  </si>
  <si>
    <t>1824W</t>
    <phoneticPr fontId="20"/>
  </si>
  <si>
    <t>TKX2</t>
    <phoneticPr fontId="20"/>
  </si>
  <si>
    <t>1901E</t>
  </si>
  <si>
    <t>1901E</t>
    <phoneticPr fontId="20"/>
  </si>
  <si>
    <t>1901W</t>
  </si>
  <si>
    <t>1901W</t>
    <phoneticPr fontId="20"/>
  </si>
  <si>
    <t>JOSCO LILY</t>
  </si>
  <si>
    <t>JOSCO LILY</t>
    <phoneticPr fontId="20"/>
  </si>
  <si>
    <t>1901E</t>
    <phoneticPr fontId="20"/>
  </si>
  <si>
    <t>JOSCO VIEW</t>
    <phoneticPr fontId="20"/>
  </si>
  <si>
    <r>
      <t>(   12  /28     )</t>
    </r>
    <r>
      <rPr>
        <sz val="11"/>
        <rFont val="MS UI Gothic"/>
        <family val="3"/>
        <charset val="128"/>
      </rPr>
      <t xml:space="preserve">　最終
</t>
    </r>
    <r>
      <rPr>
        <sz val="11"/>
        <rFont val="Calibri"/>
        <family val="2"/>
      </rPr>
      <t>(    1 /4     )</t>
    </r>
    <r>
      <rPr>
        <sz val="11"/>
        <rFont val="MS UI Gothic"/>
        <family val="3"/>
        <charset val="128"/>
      </rPr>
      <t>　</t>
    </r>
    <r>
      <rPr>
        <sz val="11"/>
        <rFont val="Calibri"/>
        <family val="2"/>
      </rPr>
      <t xml:space="preserve"> </t>
    </r>
    <r>
      <rPr>
        <sz val="11"/>
        <rFont val="MS UI Gothic"/>
        <family val="3"/>
        <charset val="128"/>
      </rPr>
      <t>開始</t>
    </r>
    <rPh sb="18" eb="20">
      <t>サイシュウ</t>
    </rPh>
    <rPh sb="38" eb="40">
      <t>カイシ</t>
    </rPh>
    <phoneticPr fontId="2"/>
  </si>
  <si>
    <r>
      <rPr>
        <sz val="11"/>
        <rFont val="ＭＳ Ｐゴシック"/>
        <family val="3"/>
        <charset val="128"/>
      </rPr>
      <t>年末</t>
    </r>
    <r>
      <rPr>
        <sz val="11"/>
        <rFont val="Calibri"/>
        <family val="2"/>
      </rPr>
      <t>:12/29(</t>
    </r>
    <r>
      <rPr>
        <sz val="11"/>
        <rFont val="ＭＳ Ｐゴシック"/>
        <family val="3"/>
        <charset val="128"/>
      </rPr>
      <t>土</t>
    </r>
    <r>
      <rPr>
        <sz val="11"/>
        <rFont val="Calibri"/>
        <family val="2"/>
      </rPr>
      <t xml:space="preserve">) </t>
    </r>
    <r>
      <rPr>
        <sz val="11"/>
        <rFont val="ＭＳ Ｐゴシック"/>
        <family val="3"/>
        <charset val="128"/>
      </rPr>
      <t>　年始</t>
    </r>
    <r>
      <rPr>
        <sz val="11"/>
        <rFont val="Calibri"/>
        <family val="2"/>
      </rPr>
      <t>=1/5(</t>
    </r>
    <r>
      <rPr>
        <sz val="11"/>
        <rFont val="ＭＳ Ｐゴシック"/>
        <family val="3"/>
        <charset val="128"/>
      </rPr>
      <t>土</t>
    </r>
    <r>
      <rPr>
        <sz val="11"/>
        <rFont val="Calibri"/>
        <family val="2"/>
      </rPr>
      <t>) (</t>
    </r>
    <r>
      <rPr>
        <sz val="11"/>
        <rFont val="ＭＳ Ｐゴシック"/>
        <family val="3"/>
        <charset val="128"/>
      </rPr>
      <t>予定</t>
    </r>
    <r>
      <rPr>
        <sz val="11"/>
        <rFont val="Calibri"/>
        <family val="2"/>
      </rPr>
      <t>)</t>
    </r>
    <rPh sb="24" eb="26">
      <t>ヨテイ</t>
    </rPh>
    <phoneticPr fontId="20"/>
  </si>
  <si>
    <r>
      <t>(12/28)</t>
    </r>
    <r>
      <rPr>
        <sz val="11"/>
        <rFont val="MS UI Gothic"/>
        <family val="3"/>
        <charset val="128"/>
      </rPr>
      <t xml:space="preserve">　最終
</t>
    </r>
    <r>
      <rPr>
        <sz val="11"/>
        <rFont val="Calibri"/>
        <family val="2"/>
      </rPr>
      <t>(1/4)</t>
    </r>
    <r>
      <rPr>
        <sz val="11"/>
        <rFont val="MS UI Gothic"/>
        <family val="3"/>
        <charset val="128"/>
      </rPr>
      <t>　</t>
    </r>
    <r>
      <rPr>
        <sz val="11"/>
        <rFont val="Calibri"/>
        <family val="2"/>
      </rPr>
      <t xml:space="preserve"> </t>
    </r>
    <r>
      <rPr>
        <sz val="11"/>
        <rFont val="MS UI Gothic"/>
        <family val="3"/>
        <charset val="128"/>
      </rPr>
      <t>開始</t>
    </r>
    <rPh sb="8" eb="10">
      <t>サイシュウ</t>
    </rPh>
    <rPh sb="18" eb="20">
      <t>カイシ</t>
    </rPh>
    <phoneticPr fontId="2"/>
  </si>
  <si>
    <r>
      <t>12/29(</t>
    </r>
    <r>
      <rPr>
        <sz val="11"/>
        <rFont val="ＭＳ Ｐゴシック"/>
        <family val="3"/>
        <charset val="128"/>
      </rPr>
      <t>土</t>
    </r>
    <r>
      <rPr>
        <sz val="11"/>
        <rFont val="Calibri"/>
        <family val="2"/>
      </rPr>
      <t>)</t>
    </r>
    <r>
      <rPr>
        <sz val="11"/>
        <rFont val="ＭＳ Ｐゴシック"/>
        <family val="3"/>
        <charset val="128"/>
      </rPr>
      <t xml:space="preserve">　最終
</t>
    </r>
    <r>
      <rPr>
        <sz val="11"/>
        <rFont val="Calibri"/>
        <family val="2"/>
      </rPr>
      <t>1/4</t>
    </r>
    <r>
      <rPr>
        <sz val="11"/>
        <rFont val="ＭＳ Ｐゴシック"/>
        <family val="3"/>
        <charset val="128"/>
      </rPr>
      <t>　オープン
※但し、</t>
    </r>
    <r>
      <rPr>
        <sz val="11"/>
        <rFont val="Calibri"/>
        <family val="2"/>
      </rPr>
      <t xml:space="preserve"> 1/4</t>
    </r>
    <r>
      <rPr>
        <sz val="11"/>
        <rFont val="ＭＳ Ｐゴシック"/>
        <family val="3"/>
        <charset val="128"/>
      </rPr>
      <t>は</t>
    </r>
    <r>
      <rPr>
        <sz val="11"/>
        <rFont val="Calibri"/>
        <family val="2"/>
      </rPr>
      <t>15:00</t>
    </r>
    <r>
      <rPr>
        <sz val="11"/>
        <rFont val="ＭＳ Ｐゴシック"/>
        <family val="3"/>
        <charset val="128"/>
      </rPr>
      <t>並びで終了</t>
    </r>
    <rPh sb="6" eb="7">
      <t>ド</t>
    </rPh>
    <rPh sb="9" eb="11">
      <t>サイシュウ</t>
    </rPh>
    <phoneticPr fontId="20"/>
  </si>
  <si>
    <r>
      <t>(   12  / 28    )</t>
    </r>
    <r>
      <rPr>
        <sz val="11"/>
        <rFont val="MS UI Gothic"/>
        <family val="3"/>
        <charset val="128"/>
      </rPr>
      <t xml:space="preserve">　最終
</t>
    </r>
    <r>
      <rPr>
        <sz val="11"/>
        <rFont val="Calibri"/>
        <family val="2"/>
      </rPr>
      <t>(   1  /  4   )</t>
    </r>
    <r>
      <rPr>
        <sz val="11"/>
        <rFont val="MS UI Gothic"/>
        <family val="3"/>
        <charset val="128"/>
      </rPr>
      <t>　</t>
    </r>
    <r>
      <rPr>
        <sz val="11"/>
        <rFont val="Calibri"/>
        <family val="2"/>
      </rPr>
      <t xml:space="preserve"> </t>
    </r>
    <r>
      <rPr>
        <sz val="11"/>
        <rFont val="MS UI Gothic"/>
        <family val="3"/>
        <charset val="128"/>
      </rPr>
      <t>開始</t>
    </r>
    <rPh sb="18" eb="20">
      <t>サイシュウ</t>
    </rPh>
    <rPh sb="38" eb="40">
      <t>カイシ</t>
    </rPh>
    <phoneticPr fontId="2"/>
  </si>
  <si>
    <t>TKX1</t>
  </si>
  <si>
    <t>TKX1</t>
    <phoneticPr fontId="20"/>
  </si>
  <si>
    <t>TRINITY</t>
  </si>
  <si>
    <t>TRINITY</t>
    <phoneticPr fontId="20"/>
  </si>
  <si>
    <t>1811E</t>
  </si>
  <si>
    <t>1811E</t>
    <phoneticPr fontId="20"/>
  </si>
  <si>
    <t>1811W</t>
  </si>
  <si>
    <t>1811W</t>
    <phoneticPr fontId="20"/>
  </si>
  <si>
    <t>TKX3</t>
  </si>
  <si>
    <t>TKX3</t>
    <phoneticPr fontId="20"/>
  </si>
  <si>
    <t>1902E</t>
  </si>
  <si>
    <t>1902E</t>
    <phoneticPr fontId="20"/>
  </si>
  <si>
    <t>1902W</t>
  </si>
  <si>
    <t>1902W</t>
    <phoneticPr fontId="20"/>
  </si>
  <si>
    <t>JJ SUN</t>
  </si>
  <si>
    <t>JJ SUN</t>
    <phoneticPr fontId="20"/>
  </si>
  <si>
    <t>1852E</t>
  </si>
  <si>
    <t>1852E</t>
    <phoneticPr fontId="20"/>
  </si>
  <si>
    <t>1852W</t>
  </si>
  <si>
    <t>1852W</t>
    <phoneticPr fontId="20"/>
  </si>
  <si>
    <t>TKU1</t>
  </si>
  <si>
    <t>TKU1</t>
    <phoneticPr fontId="20"/>
  </si>
  <si>
    <t>XIU HONG</t>
  </si>
  <si>
    <t>-</t>
  </si>
  <si>
    <t>TOKYO</t>
    <phoneticPr fontId="20"/>
  </si>
  <si>
    <t>YOKOHAMA</t>
    <phoneticPr fontId="20"/>
  </si>
  <si>
    <t>SJJ</t>
    <phoneticPr fontId="20"/>
  </si>
  <si>
    <r>
      <rPr>
        <sz val="11"/>
        <rFont val="ＭＳ Ｐゴシック"/>
        <family val="3"/>
        <charset val="128"/>
      </rPr>
      <t>書類</t>
    </r>
    <r>
      <rPr>
        <sz val="11"/>
        <rFont val="Calibri"/>
        <family val="2"/>
      </rPr>
      <t>(D/R)</t>
    </r>
    <r>
      <rPr>
        <sz val="11"/>
        <rFont val="ＭＳ Ｐゴシック"/>
        <family val="3"/>
        <charset val="128"/>
      </rPr>
      <t>カット：</t>
    </r>
    <r>
      <rPr>
        <sz val="11"/>
        <rFont val="Calibri"/>
        <family val="2"/>
      </rPr>
      <t>2019/1/9
CY(CNTR)</t>
    </r>
    <r>
      <rPr>
        <sz val="11"/>
        <rFont val="ＭＳ Ｐゴシック"/>
        <family val="3"/>
        <charset val="128"/>
      </rPr>
      <t>カット：</t>
    </r>
    <r>
      <rPr>
        <sz val="11"/>
        <rFont val="Calibri"/>
        <family val="2"/>
      </rPr>
      <t>2019/1/10 AM</t>
    </r>
    <rPh sb="0" eb="2">
      <t>ショルイ</t>
    </rPh>
    <phoneticPr fontId="20"/>
  </si>
  <si>
    <t>MOJI</t>
    <phoneticPr fontId="20"/>
  </si>
  <si>
    <t>MOJI</t>
    <phoneticPr fontId="20"/>
  </si>
  <si>
    <r>
      <t>12/29(</t>
    </r>
    <r>
      <rPr>
        <sz val="11"/>
        <rFont val="ＭＳ Ｐゴシック"/>
        <family val="3"/>
        <charset val="128"/>
      </rPr>
      <t>土</t>
    </r>
    <r>
      <rPr>
        <sz val="11"/>
        <rFont val="Calibri"/>
        <family val="2"/>
      </rPr>
      <t>)</t>
    </r>
    <r>
      <rPr>
        <sz val="11"/>
        <rFont val="ＭＳ Ｐゴシック"/>
        <family val="3"/>
        <charset val="128"/>
      </rPr>
      <t>　</t>
    </r>
    <r>
      <rPr>
        <sz val="11"/>
        <rFont val="Calibri"/>
        <family val="2"/>
      </rPr>
      <t>11:30</t>
    </r>
    <r>
      <rPr>
        <sz val="11"/>
        <rFont val="ＭＳ Ｐゴシック"/>
        <family val="3"/>
        <charset val="128"/>
      </rPr>
      <t xml:space="preserve">並びで終了
</t>
    </r>
    <r>
      <rPr>
        <sz val="11"/>
        <rFont val="Calibri"/>
        <family val="2"/>
      </rPr>
      <t>1/4 or 1/5</t>
    </r>
    <r>
      <rPr>
        <sz val="11"/>
        <rFont val="ＭＳ Ｐゴシック"/>
        <family val="3"/>
        <charset val="128"/>
      </rPr>
      <t xml:space="preserve">　オープン
</t>
    </r>
    <phoneticPr fontId="20"/>
  </si>
  <si>
    <r>
      <rPr>
        <sz val="11"/>
        <rFont val="Calibri"/>
        <family val="2"/>
      </rPr>
      <t>(12  /28)</t>
    </r>
    <r>
      <rPr>
        <sz val="11"/>
        <rFont val="MS UI Gothic"/>
        <family val="3"/>
        <charset val="128"/>
      </rPr>
      <t xml:space="preserve">　最終
</t>
    </r>
    <r>
      <rPr>
        <sz val="11"/>
        <rFont val="Calibri"/>
        <family val="2"/>
      </rPr>
      <t>(1 /4)</t>
    </r>
    <r>
      <rPr>
        <sz val="11"/>
        <rFont val="MS UI Gothic"/>
        <family val="3"/>
        <charset val="128"/>
      </rPr>
      <t>　</t>
    </r>
    <r>
      <rPr>
        <sz val="11"/>
        <rFont val="Calibri"/>
        <family val="2"/>
      </rPr>
      <t xml:space="preserve"> </t>
    </r>
    <r>
      <rPr>
        <sz val="11"/>
        <rFont val="MS UI Gothic"/>
        <family val="3"/>
        <charset val="128"/>
      </rPr>
      <t>開始</t>
    </r>
    <rPh sb="10" eb="12">
      <t>サイシュウ</t>
    </rPh>
    <rPh sb="21" eb="23">
      <t>カイシ</t>
    </rPh>
    <phoneticPr fontId="2"/>
  </si>
  <si>
    <r>
      <rPr>
        <sz val="11"/>
        <rFont val="Calibri"/>
        <family val="2"/>
      </rPr>
      <t>(  12   / 28    )</t>
    </r>
    <r>
      <rPr>
        <sz val="11"/>
        <rFont val="MS UI Gothic"/>
        <family val="3"/>
        <charset val="128"/>
      </rPr>
      <t xml:space="preserve">　最終
</t>
    </r>
    <r>
      <rPr>
        <sz val="11"/>
        <rFont val="Calibri"/>
        <family val="2"/>
      </rPr>
      <t>(   1  / 4    )</t>
    </r>
    <r>
      <rPr>
        <sz val="11"/>
        <rFont val="MS UI Gothic"/>
        <family val="3"/>
        <charset val="128"/>
      </rPr>
      <t>　</t>
    </r>
    <r>
      <rPr>
        <sz val="11"/>
        <rFont val="Calibri"/>
        <family val="2"/>
      </rPr>
      <t xml:space="preserve"> </t>
    </r>
    <r>
      <rPr>
        <sz val="11"/>
        <rFont val="MS UI Gothic"/>
        <family val="3"/>
        <charset val="128"/>
      </rPr>
      <t>開始</t>
    </r>
    <rPh sb="18" eb="20">
      <t>サイシュウ</t>
    </rPh>
    <rPh sb="38" eb="40">
      <t>カイシ</t>
    </rPh>
    <phoneticPr fontId="2"/>
  </si>
  <si>
    <r>
      <t>(   12  / 28    )</t>
    </r>
    <r>
      <rPr>
        <sz val="11"/>
        <rFont val="MS UI Gothic"/>
        <family val="3"/>
        <charset val="128"/>
      </rPr>
      <t xml:space="preserve">　最終
</t>
    </r>
    <r>
      <rPr>
        <sz val="11"/>
        <rFont val="Calibri"/>
        <family val="2"/>
      </rPr>
      <t>(  1   /  4   )</t>
    </r>
    <r>
      <rPr>
        <sz val="11"/>
        <rFont val="MS UI Gothic"/>
        <family val="3"/>
        <charset val="128"/>
      </rPr>
      <t>　</t>
    </r>
    <r>
      <rPr>
        <sz val="11"/>
        <rFont val="Calibri"/>
        <family val="2"/>
      </rPr>
      <t xml:space="preserve"> </t>
    </r>
    <r>
      <rPr>
        <sz val="11"/>
        <rFont val="MS UI Gothic"/>
        <family val="3"/>
        <charset val="128"/>
      </rPr>
      <t>開始</t>
    </r>
    <rPh sb="18" eb="20">
      <t>サイシュウ</t>
    </rPh>
    <rPh sb="38" eb="40">
      <t>カイシ</t>
    </rPh>
    <phoneticPr fontId="2"/>
  </si>
  <si>
    <r>
      <t>(SJJ)</t>
    </r>
    <r>
      <rPr>
        <sz val="11"/>
        <rFont val="ＭＳ Ｐゴシック"/>
        <family val="3"/>
        <charset val="128"/>
      </rPr>
      <t>年末：</t>
    </r>
    <r>
      <rPr>
        <sz val="11"/>
        <rFont val="Calibri"/>
        <family val="2"/>
      </rPr>
      <t>12/29(</t>
    </r>
    <r>
      <rPr>
        <sz val="11"/>
        <rFont val="ＭＳ Ｐゴシック"/>
        <family val="3"/>
        <charset val="128"/>
      </rPr>
      <t>土)　　年始：1/5(土) 
両日ともに12/27までに事前予約</t>
    </r>
    <rPh sb="5" eb="7">
      <t>ネンマツ</t>
    </rPh>
    <rPh sb="14" eb="15">
      <t>ド</t>
    </rPh>
    <rPh sb="18" eb="20">
      <t>ネンシ</t>
    </rPh>
    <rPh sb="25" eb="26">
      <t>ド</t>
    </rPh>
    <rPh sb="29" eb="31">
      <t>リョウジツ</t>
    </rPh>
    <rPh sb="42" eb="44">
      <t>ジゼン</t>
    </rPh>
    <rPh sb="44" eb="46">
      <t>ヨヤク</t>
    </rPh>
    <phoneticPr fontId="20"/>
  </si>
  <si>
    <t>KAWASAKI</t>
    <phoneticPr fontId="20"/>
  </si>
  <si>
    <t>12/29(土) 8:30-11:30
1/5(土) 8:30-11:30</t>
  </si>
  <si>
    <t>SINAR BANGKA</t>
  </si>
  <si>
    <t>SINAR BANGKA</t>
    <phoneticPr fontId="20"/>
  </si>
  <si>
    <t>NEW MINGZHOU 60</t>
    <phoneticPr fontId="20"/>
  </si>
  <si>
    <t>抜港</t>
    <rPh sb="0" eb="2">
      <t>バッコウ</t>
    </rPh>
    <phoneticPr fontId="20"/>
  </si>
  <si>
    <t>1832E</t>
  </si>
  <si>
    <t>1832E</t>
    <phoneticPr fontId="20"/>
  </si>
  <si>
    <t>1832W</t>
  </si>
  <si>
    <t>1832W</t>
    <phoneticPr fontId="20"/>
  </si>
  <si>
    <r>
      <rPr>
        <sz val="11"/>
        <rFont val="ＭＳ Ｐゴシック"/>
        <family val="3"/>
        <charset val="128"/>
      </rPr>
      <t>年末</t>
    </r>
    <r>
      <rPr>
        <sz val="11"/>
        <rFont val="Calibri"/>
        <family val="2"/>
      </rPr>
      <t>:12/29(</t>
    </r>
    <r>
      <rPr>
        <sz val="11"/>
        <rFont val="ＭＳ Ｐゴシック"/>
        <family val="3"/>
        <charset val="128"/>
      </rPr>
      <t>土</t>
    </r>
    <r>
      <rPr>
        <sz val="11"/>
        <rFont val="Calibri"/>
        <family val="2"/>
      </rPr>
      <t xml:space="preserve">) </t>
    </r>
    <r>
      <rPr>
        <sz val="11"/>
        <rFont val="ＭＳ Ｐゴシック"/>
        <family val="3"/>
        <charset val="128"/>
      </rPr>
      <t>　年始</t>
    </r>
    <r>
      <rPr>
        <sz val="11"/>
        <rFont val="Calibri"/>
        <family val="2"/>
      </rPr>
      <t>=1/5(</t>
    </r>
    <r>
      <rPr>
        <sz val="11"/>
        <rFont val="ＭＳ Ｐゴシック"/>
        <family val="3"/>
        <charset val="128"/>
      </rPr>
      <t>土</t>
    </r>
    <r>
      <rPr>
        <sz val="11"/>
        <rFont val="Calibri"/>
        <family val="2"/>
      </rPr>
      <t xml:space="preserve">) </t>
    </r>
    <phoneticPr fontId="20"/>
  </si>
  <si>
    <t xml:space="preserve">年末:12/29(土) 　年始=1/5(土) </t>
    <rPh sb="0" eb="2">
      <t>ネンマツ</t>
    </rPh>
    <rPh sb="8" eb="11">
      <t>ド</t>
    </rPh>
    <rPh sb="13" eb="15">
      <t>ネンシ</t>
    </rPh>
    <rPh sb="19" eb="22">
      <t>ド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</si>
</sst>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Calibri"/>
      <family val="2"/>
    </font>
    <font>
      <sz val="18"/>
      <color indexed="8"/>
      <name val="Calibri"/>
      <family val="2"/>
    </font>
    <font>
      <sz val="1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sz val="11"/>
      <color rgb="FF0061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</font>
    <font>
      <b/>
      <sz val="11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CaIB"/>
      <family val="2"/>
    </font>
    <font>
      <sz val="11"/>
      <name val="CaIB"/>
    </font>
    <font>
      <sz val="11"/>
      <name val="CaI"/>
    </font>
    <font>
      <sz val="11"/>
      <name val="CaI"/>
      <family val="2"/>
    </font>
    <font>
      <sz val="11"/>
      <name val="MS UI Gothic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17" fillId="0" borderId="0" xfId="1" applyFont="1" applyAlignment="1" applyProtection="1">
      <alignment horizontal="left" vertical="center"/>
    </xf>
    <xf numFmtId="0" fontId="1" fillId="0" borderId="0" xfId="1" applyProtection="1">
      <alignment vertical="center"/>
    </xf>
    <xf numFmtId="14" fontId="16" fillId="0" borderId="0" xfId="1" applyNumberFormat="1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15" fillId="5" borderId="2" xfId="1" applyFont="1" applyFill="1" applyBorder="1" applyAlignment="1" applyProtection="1">
      <alignment horizontal="center" vertical="center"/>
    </xf>
    <xf numFmtId="0" fontId="18" fillId="13" borderId="2" xfId="1" applyFont="1" applyFill="1" applyBorder="1" applyAlignment="1" applyProtection="1">
      <alignment horizontal="center" vertical="center"/>
    </xf>
    <xf numFmtId="0" fontId="15" fillId="13" borderId="2" xfId="1" applyFont="1" applyFill="1" applyBorder="1" applyAlignment="1" applyProtection="1">
      <alignment horizontal="center" vertical="center"/>
    </xf>
    <xf numFmtId="14" fontId="4" fillId="6" borderId="2" xfId="1" applyNumberFormat="1" applyFont="1" applyFill="1" applyBorder="1" applyAlignment="1" applyProtection="1">
      <alignment horizontal="center" vertical="center"/>
    </xf>
    <xf numFmtId="14" fontId="4" fillId="7" borderId="2" xfId="1" applyNumberFormat="1" applyFont="1" applyFill="1" applyBorder="1" applyAlignment="1" applyProtection="1">
      <alignment horizontal="center" vertical="center"/>
    </xf>
    <xf numFmtId="14" fontId="4" fillId="8" borderId="2" xfId="1" applyNumberFormat="1" applyFont="1" applyFill="1" applyBorder="1" applyAlignment="1" applyProtection="1">
      <alignment horizontal="center" vertical="center"/>
    </xf>
    <xf numFmtId="14" fontId="4" fillId="9" borderId="2" xfId="1" applyNumberFormat="1" applyFont="1" applyFill="1" applyBorder="1" applyAlignment="1" applyProtection="1">
      <alignment horizontal="center" vertical="center"/>
    </xf>
    <xf numFmtId="14" fontId="4" fillId="10" borderId="2" xfId="1" applyNumberFormat="1" applyFont="1" applyFill="1" applyBorder="1" applyAlignment="1" applyProtection="1">
      <alignment horizontal="center" vertical="center"/>
    </xf>
    <xf numFmtId="14" fontId="4" fillId="11" borderId="2" xfId="1" applyNumberFormat="1" applyFont="1" applyFill="1" applyBorder="1" applyAlignment="1" applyProtection="1">
      <alignment horizontal="center" vertical="center"/>
    </xf>
    <xf numFmtId="14" fontId="4" fillId="12" borderId="2" xfId="1" applyNumberFormat="1" applyFont="1" applyFill="1" applyBorder="1" applyAlignment="1" applyProtection="1">
      <alignment horizontal="center" vertical="center"/>
    </xf>
    <xf numFmtId="14" fontId="4" fillId="12" borderId="2" xfId="0" applyNumberFormat="1" applyFont="1" applyFill="1" applyBorder="1" applyAlignment="1">
      <alignment horizontal="center" vertical="center"/>
    </xf>
    <xf numFmtId="49" fontId="4" fillId="6" borderId="2" xfId="1" applyNumberFormat="1" applyFont="1" applyFill="1" applyBorder="1" applyAlignment="1" applyProtection="1">
      <alignment horizontal="center" vertical="center"/>
    </xf>
    <xf numFmtId="176" fontId="4" fillId="6" borderId="2" xfId="1" applyNumberFormat="1" applyFont="1" applyFill="1" applyBorder="1" applyAlignment="1" applyProtection="1">
      <alignment horizontal="center" vertical="center"/>
    </xf>
    <xf numFmtId="0" fontId="26" fillId="0" borderId="0" xfId="0" applyFont="1">
      <alignment vertical="center"/>
    </xf>
    <xf numFmtId="49" fontId="4" fillId="7" borderId="2" xfId="1" applyNumberFormat="1" applyFont="1" applyFill="1" applyBorder="1" applyAlignment="1" applyProtection="1">
      <alignment horizontal="center" vertical="center"/>
    </xf>
    <xf numFmtId="176" fontId="4" fillId="7" borderId="2" xfId="1" applyNumberFormat="1" applyFont="1" applyFill="1" applyBorder="1" applyAlignment="1" applyProtection="1">
      <alignment horizontal="center" vertical="center"/>
    </xf>
    <xf numFmtId="49" fontId="4" fillId="8" borderId="2" xfId="1" applyNumberFormat="1" applyFont="1" applyFill="1" applyBorder="1" applyAlignment="1" applyProtection="1">
      <alignment horizontal="center" vertical="center"/>
    </xf>
    <xf numFmtId="176" fontId="4" fillId="8" borderId="2" xfId="1" applyNumberFormat="1" applyFont="1" applyFill="1" applyBorder="1" applyAlignment="1" applyProtection="1">
      <alignment horizontal="center" vertical="center"/>
    </xf>
    <xf numFmtId="49" fontId="4" fillId="9" borderId="2" xfId="1" applyNumberFormat="1" applyFont="1" applyFill="1" applyBorder="1" applyAlignment="1" applyProtection="1">
      <alignment horizontal="center" vertical="center"/>
    </xf>
    <xf numFmtId="176" fontId="4" fillId="9" borderId="2" xfId="1" applyNumberFormat="1" applyFont="1" applyFill="1" applyBorder="1" applyAlignment="1" applyProtection="1">
      <alignment horizontal="center" vertical="center"/>
    </xf>
    <xf numFmtId="49" fontId="4" fillId="10" borderId="2" xfId="1" applyNumberFormat="1" applyFont="1" applyFill="1" applyBorder="1" applyAlignment="1" applyProtection="1">
      <alignment horizontal="center" vertical="center"/>
    </xf>
    <xf numFmtId="176" fontId="4" fillId="10" borderId="2" xfId="1" applyNumberFormat="1" applyFont="1" applyFill="1" applyBorder="1" applyAlignment="1" applyProtection="1">
      <alignment horizontal="center" vertical="center"/>
    </xf>
    <xf numFmtId="0" fontId="4" fillId="0" borderId="2" xfId="1" applyFont="1" applyBorder="1" applyAlignment="1">
      <alignment horizontal="center" vertical="center"/>
    </xf>
    <xf numFmtId="49" fontId="4" fillId="11" borderId="2" xfId="1" applyNumberFormat="1" applyFont="1" applyFill="1" applyBorder="1" applyAlignment="1" applyProtection="1">
      <alignment horizontal="center" vertical="center"/>
    </xf>
    <xf numFmtId="176" fontId="4" fillId="11" borderId="2" xfId="1" applyNumberFormat="1" applyFont="1" applyFill="1" applyBorder="1" applyAlignment="1" applyProtection="1">
      <alignment horizontal="center" vertical="center"/>
    </xf>
    <xf numFmtId="49" fontId="4" fillId="12" borderId="2" xfId="1" applyNumberFormat="1" applyFont="1" applyFill="1" applyBorder="1" applyAlignment="1" applyProtection="1">
      <alignment horizontal="center" vertical="center"/>
    </xf>
    <xf numFmtId="176" fontId="4" fillId="12" borderId="2" xfId="1" applyNumberFormat="1" applyFont="1" applyFill="1" applyBorder="1" applyAlignment="1" applyProtection="1">
      <alignment horizontal="center" vertical="center"/>
    </xf>
    <xf numFmtId="0" fontId="7" fillId="0" borderId="0" xfId="1" applyFont="1" applyAlignment="1">
      <alignment horizontal="left" vertical="center"/>
    </xf>
    <xf numFmtId="0" fontId="27" fillId="0" borderId="0" xfId="1" applyFont="1">
      <alignment vertical="center"/>
    </xf>
    <xf numFmtId="49" fontId="4" fillId="6" borderId="4" xfId="1" applyNumberFormat="1" applyFont="1" applyFill="1" applyBorder="1" applyAlignment="1" applyProtection="1">
      <alignment horizontal="center" vertical="center" wrapText="1"/>
    </xf>
    <xf numFmtId="49" fontId="21" fillId="6" borderId="4" xfId="1" applyNumberFormat="1" applyFont="1" applyFill="1" applyBorder="1" applyAlignment="1" applyProtection="1">
      <alignment horizontal="center" vertical="center"/>
    </xf>
    <xf numFmtId="49" fontId="4" fillId="7" borderId="4" xfId="1" applyNumberFormat="1" applyFont="1" applyFill="1" applyBorder="1" applyAlignment="1" applyProtection="1">
      <alignment horizontal="center" vertical="center" wrapText="1"/>
    </xf>
    <xf numFmtId="14" fontId="4" fillId="8" borderId="2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/>
    </xf>
    <xf numFmtId="176" fontId="4" fillId="0" borderId="2" xfId="1" applyNumberFormat="1" applyFont="1" applyFill="1" applyBorder="1" applyAlignment="1" applyProtection="1">
      <alignment horizontal="center" vertical="center"/>
    </xf>
    <xf numFmtId="14" fontId="4" fillId="0" borderId="2" xfId="1" applyNumberFormat="1" applyFont="1" applyFill="1" applyBorder="1" applyAlignment="1" applyProtection="1">
      <alignment horizontal="center" vertical="center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top" wrapText="1"/>
    </xf>
    <xf numFmtId="49" fontId="23" fillId="12" borderId="3" xfId="1" applyNumberFormat="1" applyFont="1" applyFill="1" applyBorder="1" applyAlignment="1" applyProtection="1">
      <alignment horizontal="center" vertical="center" wrapText="1"/>
    </xf>
    <xf numFmtId="49" fontId="23" fillId="12" borderId="4" xfId="1" applyNumberFormat="1" applyFont="1" applyFill="1" applyBorder="1" applyAlignment="1" applyProtection="1">
      <alignment horizontal="center" vertical="center" wrapText="1"/>
    </xf>
    <xf numFmtId="49" fontId="23" fillId="12" borderId="5" xfId="1" applyNumberFormat="1" applyFont="1" applyFill="1" applyBorder="1" applyAlignment="1" applyProtection="1">
      <alignment horizontal="center" vertical="center" wrapText="1"/>
    </xf>
    <xf numFmtId="49" fontId="7" fillId="12" borderId="3" xfId="1" applyNumberFormat="1" applyFont="1" applyFill="1" applyBorder="1" applyAlignment="1" applyProtection="1">
      <alignment horizontal="center" vertical="center" wrapText="1"/>
    </xf>
    <xf numFmtId="49" fontId="24" fillId="12" borderId="4" xfId="1" applyNumberFormat="1" applyFont="1" applyFill="1" applyBorder="1" applyAlignment="1" applyProtection="1">
      <alignment horizontal="center" vertical="center" wrapText="1"/>
    </xf>
    <xf numFmtId="49" fontId="24" fillId="12" borderId="5" xfId="1" applyNumberFormat="1" applyFont="1" applyFill="1" applyBorder="1" applyAlignment="1" applyProtection="1">
      <alignment horizontal="center" vertical="center" wrapText="1"/>
    </xf>
    <xf numFmtId="49" fontId="4" fillId="11" borderId="3" xfId="1" applyNumberFormat="1" applyFont="1" applyFill="1" applyBorder="1" applyAlignment="1" applyProtection="1">
      <alignment horizontal="center" vertical="center" wrapText="1"/>
    </xf>
    <xf numFmtId="49" fontId="4" fillId="11" borderId="4" xfId="1" applyNumberFormat="1" applyFont="1" applyFill="1" applyBorder="1" applyAlignment="1" applyProtection="1">
      <alignment horizontal="center" vertical="center" wrapText="1"/>
    </xf>
    <xf numFmtId="49" fontId="4" fillId="11" borderId="5" xfId="1" applyNumberFormat="1" applyFont="1" applyFill="1" applyBorder="1" applyAlignment="1" applyProtection="1">
      <alignment horizontal="center" vertical="center" wrapText="1"/>
    </xf>
    <xf numFmtId="49" fontId="7" fillId="9" borderId="3" xfId="1" applyNumberFormat="1" applyFont="1" applyFill="1" applyBorder="1" applyAlignment="1" applyProtection="1">
      <alignment horizontal="center" vertical="center" wrapText="1"/>
    </xf>
    <xf numFmtId="49" fontId="7" fillId="9" borderId="4" xfId="1" applyNumberFormat="1" applyFont="1" applyFill="1" applyBorder="1" applyAlignment="1" applyProtection="1">
      <alignment horizontal="center" vertical="center" wrapText="1"/>
    </xf>
    <xf numFmtId="49" fontId="19" fillId="9" borderId="4" xfId="1" applyNumberFormat="1" applyFont="1" applyFill="1" applyBorder="1" applyAlignment="1" applyProtection="1">
      <alignment horizontal="center" vertical="center" wrapText="1"/>
    </xf>
    <xf numFmtId="49" fontId="7" fillId="9" borderId="5" xfId="1" applyNumberFormat="1" applyFont="1" applyFill="1" applyBorder="1" applyAlignment="1" applyProtection="1">
      <alignment horizontal="center" vertical="center" wrapText="1"/>
    </xf>
    <xf numFmtId="49" fontId="4" fillId="10" borderId="3" xfId="1" applyNumberFormat="1" applyFont="1" applyFill="1" applyBorder="1" applyAlignment="1" applyProtection="1">
      <alignment horizontal="center" vertical="center" wrapText="1"/>
    </xf>
    <xf numFmtId="49" fontId="4" fillId="10" borderId="4" xfId="1" applyNumberFormat="1" applyFont="1" applyFill="1" applyBorder="1" applyAlignment="1" applyProtection="1">
      <alignment horizontal="center" vertical="center" wrapText="1"/>
    </xf>
    <xf numFmtId="49" fontId="4" fillId="10" borderId="5" xfId="1" applyNumberFormat="1" applyFont="1" applyFill="1" applyBorder="1" applyAlignment="1" applyProtection="1">
      <alignment horizontal="center" vertical="center" wrapText="1"/>
    </xf>
    <xf numFmtId="49" fontId="4" fillId="6" borderId="3" xfId="1" applyNumberFormat="1" applyFont="1" applyFill="1" applyBorder="1" applyAlignment="1" applyProtection="1">
      <alignment horizontal="center" vertical="center" wrapText="1"/>
    </xf>
    <xf numFmtId="49" fontId="4" fillId="6" borderId="4" xfId="1" applyNumberFormat="1" applyFont="1" applyFill="1" applyBorder="1" applyAlignment="1" applyProtection="1">
      <alignment horizontal="center" vertical="center" wrapText="1"/>
    </xf>
    <xf numFmtId="49" fontId="22" fillId="6" borderId="3" xfId="1" applyNumberFormat="1" applyFont="1" applyFill="1" applyBorder="1" applyAlignment="1" applyProtection="1">
      <alignment horizontal="center" vertical="center" wrapText="1"/>
    </xf>
    <xf numFmtId="49" fontId="21" fillId="6" borderId="4" xfId="1" applyNumberFormat="1" applyFont="1" applyFill="1" applyBorder="1" applyAlignment="1" applyProtection="1">
      <alignment horizontal="center" vertical="center"/>
    </xf>
    <xf numFmtId="49" fontId="4" fillId="7" borderId="3" xfId="1" applyNumberFormat="1" applyFont="1" applyFill="1" applyBorder="1" applyAlignment="1" applyProtection="1">
      <alignment horizontal="center" vertical="center" wrapText="1"/>
    </xf>
    <xf numFmtId="49" fontId="4" fillId="7" borderId="4" xfId="1" applyNumberFormat="1" applyFont="1" applyFill="1" applyBorder="1" applyAlignment="1" applyProtection="1">
      <alignment horizontal="center" vertical="center" wrapText="1"/>
    </xf>
    <xf numFmtId="49" fontId="4" fillId="8" borderId="3" xfId="1" applyNumberFormat="1" applyFont="1" applyFill="1" applyBorder="1" applyAlignment="1" applyProtection="1">
      <alignment horizontal="center" vertical="center" wrapText="1"/>
    </xf>
    <xf numFmtId="49" fontId="4" fillId="8" borderId="4" xfId="1" applyNumberFormat="1" applyFont="1" applyFill="1" applyBorder="1" applyAlignment="1" applyProtection="1">
      <alignment horizontal="center" vertical="center" wrapText="1"/>
    </xf>
    <xf numFmtId="49" fontId="28" fillId="6" borderId="2" xfId="1" applyNumberFormat="1" applyFont="1" applyFill="1" applyBorder="1" applyAlignment="1" applyProtection="1">
      <alignment horizontal="center" vertical="center"/>
    </xf>
    <xf numFmtId="49" fontId="28" fillId="7" borderId="2" xfId="1" applyNumberFormat="1" applyFont="1" applyFill="1" applyBorder="1" applyAlignment="1" applyProtection="1">
      <alignment horizontal="center" vertical="center"/>
    </xf>
    <xf numFmtId="14" fontId="19" fillId="7" borderId="2" xfId="1" applyNumberFormat="1" applyFont="1" applyFill="1" applyBorder="1" applyAlignment="1" applyProtection="1">
      <alignment horizontal="center" vertical="center"/>
    </xf>
    <xf numFmtId="14" fontId="28" fillId="6" borderId="2" xfId="1" applyNumberFormat="1" applyFont="1" applyFill="1" applyBorder="1" applyAlignment="1" applyProtection="1">
      <alignment horizontal="center" vertical="center"/>
    </xf>
    <xf numFmtId="49" fontId="28" fillId="8" borderId="2" xfId="1" applyNumberFormat="1" applyFont="1" applyFill="1" applyBorder="1" applyAlignment="1" applyProtection="1">
      <alignment horizontal="center" vertical="center"/>
    </xf>
    <xf numFmtId="49" fontId="28" fillId="9" borderId="2" xfId="1" applyNumberFormat="1" applyFont="1" applyFill="1" applyBorder="1" applyAlignment="1" applyProtection="1">
      <alignment horizontal="center" vertical="center"/>
    </xf>
    <xf numFmtId="49" fontId="28" fillId="10" borderId="2" xfId="1" applyNumberFormat="1" applyFont="1" applyFill="1" applyBorder="1" applyAlignment="1" applyProtection="1">
      <alignment horizontal="center" vertical="center"/>
    </xf>
  </cellXfs>
  <cellStyles count="9">
    <cellStyle name="標準" xfId="0" builtinId="0"/>
    <cellStyle name="標準 2" xfId="1"/>
    <cellStyle name="㼿" xfId="2"/>
    <cellStyle name="㼿?" xfId="3"/>
    <cellStyle name="㼿㼿" xfId="4"/>
    <cellStyle name="㼿㼿?" xfId="5"/>
    <cellStyle name="㼿㼿㼿" xfId="6"/>
    <cellStyle name="㼿㼿㼿?" xfId="7"/>
    <cellStyle name="㼿㼿㼿㼿㼿㼿?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>
      <selection activeCell="J46" sqref="J46"/>
    </sheetView>
  </sheetViews>
  <sheetFormatPr defaultRowHeight="13.5"/>
  <cols>
    <col min="1" max="2" width="8.625" customWidth="1"/>
    <col min="3" max="3" width="20.625" customWidth="1"/>
    <col min="4" max="5" width="10.625" customWidth="1"/>
    <col min="6" max="6" width="8.625" customWidth="1"/>
    <col min="7" max="7" width="15.625" customWidth="1"/>
    <col min="8" max="8" width="20.625" customWidth="1"/>
    <col min="9" max="9" width="32.5" customWidth="1"/>
    <col min="10" max="10" width="14.625" customWidth="1"/>
    <col min="11" max="11" width="18.625" customWidth="1"/>
    <col min="12" max="13" width="12.625" customWidth="1"/>
    <col min="14" max="14" width="4.75" hidden="1" customWidth="1"/>
    <col min="15" max="15" width="8" hidden="1" customWidth="1"/>
  </cols>
  <sheetData>
    <row r="1" spans="1:15" ht="23.25">
      <c r="A1" s="3" t="s">
        <v>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>
        <f ca="1">TODAY()</f>
        <v>43461</v>
      </c>
      <c r="N1" s="1"/>
      <c r="O1" s="1"/>
    </row>
    <row r="2" spans="1: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5" ht="1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 t="s">
        <v>7</v>
      </c>
      <c r="I3" s="9" t="s">
        <v>8</v>
      </c>
      <c r="J3" s="9" t="s">
        <v>9</v>
      </c>
      <c r="K3" s="9" t="s">
        <v>10</v>
      </c>
      <c r="L3" s="7" t="s">
        <v>11</v>
      </c>
      <c r="M3" s="7" t="s">
        <v>12</v>
      </c>
      <c r="N3" s="2"/>
      <c r="O3" s="2"/>
    </row>
    <row r="4" spans="1:15" s="20" customFormat="1" ht="15" customHeight="1">
      <c r="A4" s="18" t="s">
        <v>13</v>
      </c>
      <c r="B4" s="18" t="s">
        <v>14</v>
      </c>
      <c r="C4" s="18" t="s">
        <v>34</v>
      </c>
      <c r="D4" s="18" t="s">
        <v>36</v>
      </c>
      <c r="E4" s="18" t="s">
        <v>35</v>
      </c>
      <c r="F4" s="19">
        <v>52</v>
      </c>
      <c r="G4" s="18" t="s">
        <v>15</v>
      </c>
      <c r="H4" s="61" t="s">
        <v>45</v>
      </c>
      <c r="I4" s="63" t="s">
        <v>46</v>
      </c>
      <c r="J4" s="10">
        <v>43454</v>
      </c>
      <c r="K4" s="10">
        <v>43462</v>
      </c>
      <c r="L4" s="10">
        <v>43463</v>
      </c>
      <c r="M4" s="10">
        <v>43464</v>
      </c>
      <c r="N4" s="29">
        <f>M4-J4+1</f>
        <v>11</v>
      </c>
      <c r="O4" s="29">
        <v>5</v>
      </c>
    </row>
    <row r="5" spans="1:15" s="20" customFormat="1" ht="15">
      <c r="A5" s="18" t="s">
        <v>48</v>
      </c>
      <c r="B5" s="18" t="s">
        <v>14</v>
      </c>
      <c r="C5" s="18" t="s">
        <v>50</v>
      </c>
      <c r="D5" s="18" t="s">
        <v>52</v>
      </c>
      <c r="E5" s="18" t="s">
        <v>54</v>
      </c>
      <c r="F5" s="19">
        <v>1</v>
      </c>
      <c r="G5" s="18" t="s">
        <v>15</v>
      </c>
      <c r="H5" s="62"/>
      <c r="I5" s="64"/>
      <c r="J5" s="10">
        <v>43454</v>
      </c>
      <c r="K5" s="10">
        <v>43462</v>
      </c>
      <c r="L5" s="10">
        <v>43464</v>
      </c>
      <c r="M5" s="10">
        <v>43465</v>
      </c>
      <c r="N5" s="29">
        <f t="shared" ref="N5:O51" si="0">M5-J5+1</f>
        <v>12</v>
      </c>
      <c r="O5" s="29">
        <v>5</v>
      </c>
    </row>
    <row r="6" spans="1:15" s="20" customFormat="1" ht="15">
      <c r="A6" s="18" t="s">
        <v>56</v>
      </c>
      <c r="B6" s="18" t="s">
        <v>14</v>
      </c>
      <c r="C6" s="18" t="s">
        <v>58</v>
      </c>
      <c r="D6" s="18" t="s">
        <v>60</v>
      </c>
      <c r="E6" s="18" t="s">
        <v>62</v>
      </c>
      <c r="F6" s="19">
        <v>1</v>
      </c>
      <c r="G6" s="18" t="s">
        <v>15</v>
      </c>
      <c r="H6" s="62"/>
      <c r="I6" s="64"/>
      <c r="J6" s="10">
        <v>43459</v>
      </c>
      <c r="K6" s="10">
        <v>43462</v>
      </c>
      <c r="L6" s="10">
        <v>43467</v>
      </c>
      <c r="M6" s="10">
        <v>43468</v>
      </c>
      <c r="N6" s="29">
        <f t="shared" si="0"/>
        <v>10</v>
      </c>
      <c r="O6" s="29" t="s">
        <v>17</v>
      </c>
    </row>
    <row r="7" spans="1:15" s="20" customFormat="1" ht="15">
      <c r="A7" s="18" t="s">
        <v>63</v>
      </c>
      <c r="B7" s="18" t="s">
        <v>14</v>
      </c>
      <c r="C7" s="69" t="s">
        <v>69</v>
      </c>
      <c r="D7" s="69" t="s">
        <v>52</v>
      </c>
      <c r="E7" s="69" t="s">
        <v>54</v>
      </c>
      <c r="F7" s="19">
        <v>1</v>
      </c>
      <c r="G7" s="18" t="s">
        <v>15</v>
      </c>
      <c r="H7" s="62"/>
      <c r="I7" s="64"/>
      <c r="J7" s="72" t="s">
        <v>117</v>
      </c>
      <c r="K7" s="72"/>
      <c r="L7" s="72" t="s">
        <v>117</v>
      </c>
      <c r="M7" s="10"/>
      <c r="N7" s="29" t="e">
        <f t="shared" si="0"/>
        <v>#VALUE!</v>
      </c>
      <c r="O7" s="29" t="s">
        <v>19</v>
      </c>
    </row>
    <row r="8" spans="1:15" s="20" customFormat="1" ht="15">
      <c r="A8" s="18" t="s">
        <v>48</v>
      </c>
      <c r="B8" s="18" t="s">
        <v>14</v>
      </c>
      <c r="C8" s="69" t="s">
        <v>115</v>
      </c>
      <c r="D8" s="18" t="s">
        <v>65</v>
      </c>
      <c r="E8" s="18" t="s">
        <v>67</v>
      </c>
      <c r="F8" s="19">
        <v>2</v>
      </c>
      <c r="G8" s="18" t="s">
        <v>15</v>
      </c>
      <c r="H8" s="62"/>
      <c r="I8" s="64"/>
      <c r="J8" s="10">
        <v>43459</v>
      </c>
      <c r="K8" s="10">
        <v>43462</v>
      </c>
      <c r="L8" s="10">
        <v>43471</v>
      </c>
      <c r="M8" s="10">
        <v>43472</v>
      </c>
      <c r="N8" s="29">
        <f t="shared" si="0"/>
        <v>14</v>
      </c>
      <c r="O8" s="29" t="s">
        <v>19</v>
      </c>
    </row>
    <row r="9" spans="1:15" s="20" customFormat="1" ht="15">
      <c r="A9" s="18" t="s">
        <v>56</v>
      </c>
      <c r="B9" s="18" t="s">
        <v>14</v>
      </c>
      <c r="C9" s="69" t="s">
        <v>116</v>
      </c>
      <c r="D9" s="18" t="s">
        <v>70</v>
      </c>
      <c r="E9" s="18" t="s">
        <v>67</v>
      </c>
      <c r="F9" s="19">
        <v>2</v>
      </c>
      <c r="G9" s="18" t="s">
        <v>15</v>
      </c>
      <c r="H9" s="62"/>
      <c r="I9" s="64"/>
      <c r="J9" s="10">
        <v>43462</v>
      </c>
      <c r="K9" s="10">
        <v>43473</v>
      </c>
      <c r="L9" s="10">
        <v>43474</v>
      </c>
      <c r="M9" s="10">
        <v>43475</v>
      </c>
      <c r="N9" s="29">
        <f t="shared" si="0"/>
        <v>14</v>
      </c>
      <c r="O9" s="29">
        <v>5</v>
      </c>
    </row>
    <row r="10" spans="1:15" s="20" customFormat="1" ht="15">
      <c r="A10" s="18" t="s">
        <v>63</v>
      </c>
      <c r="B10" s="18" t="s">
        <v>14</v>
      </c>
      <c r="C10" s="18" t="s">
        <v>71</v>
      </c>
      <c r="D10" s="18" t="s">
        <v>70</v>
      </c>
      <c r="E10" s="18" t="s">
        <v>67</v>
      </c>
      <c r="F10" s="19">
        <v>2</v>
      </c>
      <c r="G10" s="18" t="s">
        <v>32</v>
      </c>
      <c r="H10" s="62"/>
      <c r="I10" s="64"/>
      <c r="J10" s="10">
        <v>43472</v>
      </c>
      <c r="K10" s="10">
        <v>43476</v>
      </c>
      <c r="L10" s="10">
        <v>43477</v>
      </c>
      <c r="M10" s="10">
        <v>43478</v>
      </c>
      <c r="N10" s="29">
        <f t="shared" si="0"/>
        <v>7</v>
      </c>
      <c r="O10" s="29">
        <v>5</v>
      </c>
    </row>
    <row r="11" spans="1:15" s="20" customFormat="1" ht="15">
      <c r="A11" s="18" t="s">
        <v>47</v>
      </c>
      <c r="B11" s="18" t="s">
        <v>14</v>
      </c>
      <c r="C11" s="18" t="s">
        <v>57</v>
      </c>
      <c r="D11" s="18" t="s">
        <v>64</v>
      </c>
      <c r="E11" s="18" t="s">
        <v>66</v>
      </c>
      <c r="F11" s="19">
        <v>3</v>
      </c>
      <c r="G11" s="18" t="s">
        <v>101</v>
      </c>
      <c r="H11" s="36"/>
      <c r="I11" s="37"/>
      <c r="J11" s="10">
        <v>43472</v>
      </c>
      <c r="K11" s="10">
        <v>43476</v>
      </c>
      <c r="L11" s="10">
        <v>43478</v>
      </c>
      <c r="M11" s="10">
        <v>43479</v>
      </c>
      <c r="N11" s="29" t="s">
        <v>100</v>
      </c>
      <c r="O11" s="29" t="s">
        <v>100</v>
      </c>
    </row>
    <row r="12" spans="1:15" s="20" customFormat="1" ht="15" customHeight="1">
      <c r="A12" s="21" t="s">
        <v>13</v>
      </c>
      <c r="B12" s="21" t="s">
        <v>14</v>
      </c>
      <c r="C12" s="21" t="s">
        <v>16</v>
      </c>
      <c r="D12" s="21" t="s">
        <v>36</v>
      </c>
      <c r="E12" s="21" t="s">
        <v>35</v>
      </c>
      <c r="F12" s="22">
        <v>52</v>
      </c>
      <c r="G12" s="21" t="s">
        <v>20</v>
      </c>
      <c r="H12" s="65" t="s">
        <v>72</v>
      </c>
      <c r="I12" s="65" t="s">
        <v>73</v>
      </c>
      <c r="J12" s="11">
        <v>43454</v>
      </c>
      <c r="K12" s="11">
        <v>43462</v>
      </c>
      <c r="L12" s="11">
        <v>43464</v>
      </c>
      <c r="M12" s="11">
        <v>43464</v>
      </c>
      <c r="N12" s="29">
        <f t="shared" si="0"/>
        <v>11</v>
      </c>
      <c r="O12" s="29">
        <v>6</v>
      </c>
    </row>
    <row r="13" spans="1:15" s="20" customFormat="1" ht="15" customHeight="1">
      <c r="A13" s="21" t="s">
        <v>47</v>
      </c>
      <c r="B13" s="21" t="s">
        <v>14</v>
      </c>
      <c r="C13" s="21" t="s">
        <v>49</v>
      </c>
      <c r="D13" s="21" t="s">
        <v>51</v>
      </c>
      <c r="E13" s="21" t="s">
        <v>53</v>
      </c>
      <c r="F13" s="22">
        <v>1</v>
      </c>
      <c r="G13" s="21" t="s">
        <v>20</v>
      </c>
      <c r="H13" s="66"/>
      <c r="I13" s="66"/>
      <c r="J13" s="11">
        <v>43454</v>
      </c>
      <c r="K13" s="11">
        <v>43462</v>
      </c>
      <c r="L13" s="11">
        <v>43465</v>
      </c>
      <c r="M13" s="11">
        <v>43465</v>
      </c>
      <c r="N13" s="29">
        <f t="shared" si="0"/>
        <v>12</v>
      </c>
      <c r="O13" s="29">
        <v>5</v>
      </c>
    </row>
    <row r="14" spans="1:15" s="20" customFormat="1" ht="15">
      <c r="A14" s="21" t="s">
        <v>55</v>
      </c>
      <c r="B14" s="21" t="s">
        <v>14</v>
      </c>
      <c r="C14" s="21" t="s">
        <v>57</v>
      </c>
      <c r="D14" s="21" t="s">
        <v>59</v>
      </c>
      <c r="E14" s="21" t="s">
        <v>61</v>
      </c>
      <c r="F14" s="22">
        <v>1</v>
      </c>
      <c r="G14" s="21" t="s">
        <v>20</v>
      </c>
      <c r="H14" s="66"/>
      <c r="I14" s="66"/>
      <c r="J14" s="11">
        <v>43459</v>
      </c>
      <c r="K14" s="11">
        <v>43462</v>
      </c>
      <c r="L14" s="11">
        <v>43467</v>
      </c>
      <c r="M14" s="11">
        <v>43467</v>
      </c>
      <c r="N14" s="29">
        <f t="shared" si="0"/>
        <v>9</v>
      </c>
      <c r="O14" s="29" t="s">
        <v>21</v>
      </c>
    </row>
    <row r="15" spans="1:15" s="20" customFormat="1" ht="15">
      <c r="A15" s="21" t="s">
        <v>13</v>
      </c>
      <c r="B15" s="21" t="s">
        <v>14</v>
      </c>
      <c r="C15" s="70" t="s">
        <v>68</v>
      </c>
      <c r="D15" s="70" t="s">
        <v>51</v>
      </c>
      <c r="E15" s="70" t="s">
        <v>53</v>
      </c>
      <c r="F15" s="22">
        <v>1</v>
      </c>
      <c r="G15" s="21" t="s">
        <v>20</v>
      </c>
      <c r="H15" s="66"/>
      <c r="I15" s="66"/>
      <c r="J15" s="11">
        <v>43459</v>
      </c>
      <c r="K15" s="11">
        <v>43462</v>
      </c>
      <c r="L15" s="11">
        <v>43471</v>
      </c>
      <c r="M15" s="11">
        <v>43471</v>
      </c>
      <c r="N15" s="29">
        <f t="shared" si="0"/>
        <v>13</v>
      </c>
      <c r="O15" s="29" t="s">
        <v>19</v>
      </c>
    </row>
    <row r="16" spans="1:15" s="20" customFormat="1" ht="15">
      <c r="A16" s="21" t="s">
        <v>47</v>
      </c>
      <c r="B16" s="21" t="s">
        <v>14</v>
      </c>
      <c r="C16" s="70" t="s">
        <v>114</v>
      </c>
      <c r="D16" s="21" t="s">
        <v>64</v>
      </c>
      <c r="E16" s="21" t="s">
        <v>66</v>
      </c>
      <c r="F16" s="22">
        <v>2</v>
      </c>
      <c r="G16" s="21" t="s">
        <v>20</v>
      </c>
      <c r="H16" s="66"/>
      <c r="I16" s="66"/>
      <c r="J16" s="71" t="s">
        <v>117</v>
      </c>
      <c r="K16" s="11"/>
      <c r="L16" s="71" t="s">
        <v>117</v>
      </c>
      <c r="M16" s="11"/>
      <c r="N16" s="29" t="e">
        <f t="shared" si="0"/>
        <v>#VALUE!</v>
      </c>
      <c r="O16" s="29" t="s">
        <v>19</v>
      </c>
    </row>
    <row r="17" spans="1:15" s="20" customFormat="1" ht="15">
      <c r="A17" s="21" t="s">
        <v>55</v>
      </c>
      <c r="B17" s="21" t="s">
        <v>14</v>
      </c>
      <c r="C17" s="70" t="s">
        <v>18</v>
      </c>
      <c r="D17" s="21" t="s">
        <v>64</v>
      </c>
      <c r="E17" s="21" t="s">
        <v>66</v>
      </c>
      <c r="F17" s="22">
        <v>2</v>
      </c>
      <c r="G17" s="21" t="s">
        <v>20</v>
      </c>
      <c r="H17" s="66"/>
      <c r="I17" s="66"/>
      <c r="J17" s="11">
        <v>43462</v>
      </c>
      <c r="K17" s="11">
        <v>43473</v>
      </c>
      <c r="L17" s="11">
        <v>43474</v>
      </c>
      <c r="M17" s="11">
        <v>43474</v>
      </c>
      <c r="N17" s="29">
        <f t="shared" si="0"/>
        <v>13</v>
      </c>
      <c r="O17" s="29">
        <v>5</v>
      </c>
    </row>
    <row r="18" spans="1:15" s="20" customFormat="1" ht="15">
      <c r="A18" s="21" t="s">
        <v>13</v>
      </c>
      <c r="B18" s="21" t="s">
        <v>14</v>
      </c>
      <c r="C18" s="21" t="s">
        <v>16</v>
      </c>
      <c r="D18" s="21" t="s">
        <v>64</v>
      </c>
      <c r="E18" s="21" t="s">
        <v>66</v>
      </c>
      <c r="F18" s="22">
        <v>2</v>
      </c>
      <c r="G18" s="21" t="s">
        <v>20</v>
      </c>
      <c r="H18" s="66"/>
      <c r="I18" s="66"/>
      <c r="J18" s="11">
        <v>43472</v>
      </c>
      <c r="K18" s="11">
        <v>43476</v>
      </c>
      <c r="L18" s="11">
        <v>43478</v>
      </c>
      <c r="M18" s="11">
        <v>43478</v>
      </c>
      <c r="N18" s="29">
        <f t="shared" si="0"/>
        <v>7</v>
      </c>
      <c r="O18" s="29">
        <v>5</v>
      </c>
    </row>
    <row r="19" spans="1:15" s="20" customFormat="1" ht="15">
      <c r="A19" s="21" t="s">
        <v>47</v>
      </c>
      <c r="B19" s="21" t="s">
        <v>14</v>
      </c>
      <c r="C19" s="21" t="s">
        <v>57</v>
      </c>
      <c r="D19" s="21" t="s">
        <v>64</v>
      </c>
      <c r="E19" s="21" t="s">
        <v>66</v>
      </c>
      <c r="F19" s="22">
        <v>3</v>
      </c>
      <c r="G19" s="21" t="s">
        <v>102</v>
      </c>
      <c r="H19" s="38"/>
      <c r="I19" s="38"/>
      <c r="J19" s="11">
        <v>43472</v>
      </c>
      <c r="K19" s="11">
        <v>43476</v>
      </c>
      <c r="L19" s="11">
        <v>43479</v>
      </c>
      <c r="M19" s="11">
        <v>43479</v>
      </c>
      <c r="N19" s="29" t="s">
        <v>100</v>
      </c>
      <c r="O19" s="29" t="s">
        <v>100</v>
      </c>
    </row>
    <row r="20" spans="1:15" s="20" customFormat="1" ht="15" customHeight="1">
      <c r="A20" s="23" t="s">
        <v>13</v>
      </c>
      <c r="B20" s="23" t="s">
        <v>14</v>
      </c>
      <c r="C20" s="23" t="s">
        <v>16</v>
      </c>
      <c r="D20" s="23" t="s">
        <v>36</v>
      </c>
      <c r="E20" s="23" t="s">
        <v>35</v>
      </c>
      <c r="F20" s="24">
        <v>52</v>
      </c>
      <c r="G20" s="23" t="s">
        <v>22</v>
      </c>
      <c r="H20" s="67" t="s">
        <v>74</v>
      </c>
      <c r="I20" s="67" t="s">
        <v>75</v>
      </c>
      <c r="J20" s="12">
        <v>43456</v>
      </c>
      <c r="K20" s="12">
        <v>43462</v>
      </c>
      <c r="L20" s="12">
        <v>43465</v>
      </c>
      <c r="M20" s="12">
        <v>43466</v>
      </c>
      <c r="N20" s="29" t="s">
        <v>31</v>
      </c>
      <c r="O20" s="29" t="s">
        <v>31</v>
      </c>
    </row>
    <row r="21" spans="1:15" s="20" customFormat="1" ht="15">
      <c r="A21" s="23" t="s">
        <v>47</v>
      </c>
      <c r="B21" s="23" t="s">
        <v>14</v>
      </c>
      <c r="C21" s="23" t="s">
        <v>49</v>
      </c>
      <c r="D21" s="23" t="s">
        <v>51</v>
      </c>
      <c r="E21" s="23" t="s">
        <v>53</v>
      </c>
      <c r="F21" s="24">
        <v>1</v>
      </c>
      <c r="G21" s="23" t="s">
        <v>22</v>
      </c>
      <c r="H21" s="68"/>
      <c r="I21" s="68"/>
      <c r="J21" s="12">
        <v>43454</v>
      </c>
      <c r="K21" s="12">
        <v>43462</v>
      </c>
      <c r="L21" s="12">
        <v>43463</v>
      </c>
      <c r="M21" s="12">
        <v>43464</v>
      </c>
      <c r="N21" s="29" t="s">
        <v>31</v>
      </c>
      <c r="O21" s="29" t="s">
        <v>31</v>
      </c>
    </row>
    <row r="22" spans="1:15" s="20" customFormat="1" ht="15" customHeight="1">
      <c r="A22" s="23" t="s">
        <v>55</v>
      </c>
      <c r="B22" s="23" t="s">
        <v>14</v>
      </c>
      <c r="C22" s="23" t="s">
        <v>57</v>
      </c>
      <c r="D22" s="23" t="s">
        <v>59</v>
      </c>
      <c r="E22" s="23" t="s">
        <v>61</v>
      </c>
      <c r="F22" s="24">
        <v>1</v>
      </c>
      <c r="G22" s="23" t="s">
        <v>22</v>
      </c>
      <c r="H22" s="68"/>
      <c r="I22" s="68"/>
      <c r="J22" s="12">
        <v>43459</v>
      </c>
      <c r="K22" s="12">
        <v>43462</v>
      </c>
      <c r="L22" s="12">
        <v>43468</v>
      </c>
      <c r="M22" s="12">
        <v>43469</v>
      </c>
      <c r="N22" s="29" t="s">
        <v>31</v>
      </c>
      <c r="O22" s="29" t="s">
        <v>31</v>
      </c>
    </row>
    <row r="23" spans="1:15" s="20" customFormat="1" ht="15">
      <c r="A23" s="23" t="s">
        <v>13</v>
      </c>
      <c r="B23" s="23" t="s">
        <v>14</v>
      </c>
      <c r="C23" s="73" t="s">
        <v>68</v>
      </c>
      <c r="D23" s="73" t="s">
        <v>51</v>
      </c>
      <c r="E23" s="73" t="s">
        <v>53</v>
      </c>
      <c r="F23" s="24">
        <v>1</v>
      </c>
      <c r="G23" s="23" t="s">
        <v>22</v>
      </c>
      <c r="H23" s="68"/>
      <c r="I23" s="68"/>
      <c r="J23" s="12">
        <v>43461</v>
      </c>
      <c r="K23" s="12">
        <v>43469</v>
      </c>
      <c r="L23" s="12">
        <v>43472</v>
      </c>
      <c r="M23" s="12">
        <v>43473</v>
      </c>
      <c r="N23" s="29" t="s">
        <v>31</v>
      </c>
      <c r="O23" s="29" t="s">
        <v>31</v>
      </c>
    </row>
    <row r="24" spans="1:15" s="20" customFormat="1" ht="15">
      <c r="A24" s="23" t="s">
        <v>47</v>
      </c>
      <c r="B24" s="23" t="s">
        <v>14</v>
      </c>
      <c r="C24" s="73" t="s">
        <v>114</v>
      </c>
      <c r="D24" s="23" t="s">
        <v>64</v>
      </c>
      <c r="E24" s="23" t="s">
        <v>66</v>
      </c>
      <c r="F24" s="24">
        <v>2</v>
      </c>
      <c r="G24" s="23" t="s">
        <v>22</v>
      </c>
      <c r="H24" s="68"/>
      <c r="I24" s="68"/>
      <c r="J24" s="12">
        <v>43461</v>
      </c>
      <c r="K24" s="12">
        <v>43469</v>
      </c>
      <c r="L24" s="12">
        <v>43470</v>
      </c>
      <c r="M24" s="12">
        <v>43471</v>
      </c>
      <c r="N24" s="29" t="s">
        <v>31</v>
      </c>
      <c r="O24" s="29" t="s">
        <v>31</v>
      </c>
    </row>
    <row r="25" spans="1:15" s="20" customFormat="1" ht="60">
      <c r="A25" s="23" t="s">
        <v>55</v>
      </c>
      <c r="B25" s="23" t="s">
        <v>14</v>
      </c>
      <c r="C25" s="73" t="s">
        <v>18</v>
      </c>
      <c r="D25" s="23" t="s">
        <v>64</v>
      </c>
      <c r="E25" s="23" t="s">
        <v>66</v>
      </c>
      <c r="F25" s="24">
        <v>2</v>
      </c>
      <c r="G25" s="23" t="s">
        <v>22</v>
      </c>
      <c r="H25" s="68"/>
      <c r="I25" s="68"/>
      <c r="J25" s="12">
        <v>43469</v>
      </c>
      <c r="K25" s="39" t="s">
        <v>104</v>
      </c>
      <c r="L25" s="12">
        <v>43475</v>
      </c>
      <c r="M25" s="12">
        <v>43476</v>
      </c>
      <c r="N25" s="29" t="s">
        <v>31</v>
      </c>
      <c r="O25" s="29" t="s">
        <v>31</v>
      </c>
    </row>
    <row r="26" spans="1:15" s="20" customFormat="1" ht="15">
      <c r="A26" s="23" t="s">
        <v>13</v>
      </c>
      <c r="B26" s="23" t="s">
        <v>14</v>
      </c>
      <c r="C26" s="23" t="s">
        <v>16</v>
      </c>
      <c r="D26" s="23" t="s">
        <v>64</v>
      </c>
      <c r="E26" s="23" t="s">
        <v>66</v>
      </c>
      <c r="F26" s="24">
        <v>2</v>
      </c>
      <c r="G26" s="23" t="s">
        <v>22</v>
      </c>
      <c r="H26" s="68"/>
      <c r="I26" s="68"/>
      <c r="J26" s="12">
        <v>43470</v>
      </c>
      <c r="K26" s="12">
        <v>43476</v>
      </c>
      <c r="L26" s="12">
        <v>43479</v>
      </c>
      <c r="M26" s="12">
        <v>43480</v>
      </c>
      <c r="N26" s="29" t="s">
        <v>31</v>
      </c>
      <c r="O26" s="29" t="s">
        <v>31</v>
      </c>
    </row>
    <row r="27" spans="1:15" s="20" customFormat="1" ht="15">
      <c r="A27" s="23" t="s">
        <v>48</v>
      </c>
      <c r="B27" s="23" t="s">
        <v>14</v>
      </c>
      <c r="C27" s="23" t="s">
        <v>57</v>
      </c>
      <c r="D27" s="23" t="s">
        <v>70</v>
      </c>
      <c r="E27" s="23" t="s">
        <v>67</v>
      </c>
      <c r="F27" s="24">
        <v>3</v>
      </c>
      <c r="G27" s="23" t="s">
        <v>22</v>
      </c>
      <c r="H27" s="68"/>
      <c r="I27" s="68"/>
      <c r="J27" s="12">
        <v>43469</v>
      </c>
      <c r="K27" s="12">
        <v>43476</v>
      </c>
      <c r="L27" s="12">
        <v>43477</v>
      </c>
      <c r="M27" s="12">
        <v>43478</v>
      </c>
      <c r="N27" s="29" t="s">
        <v>31</v>
      </c>
      <c r="O27" s="29" t="s">
        <v>31</v>
      </c>
    </row>
    <row r="28" spans="1:15" s="20" customFormat="1" ht="15" customHeight="1">
      <c r="A28" s="25" t="s">
        <v>38</v>
      </c>
      <c r="B28" s="25" t="s">
        <v>14</v>
      </c>
      <c r="C28" s="25" t="s">
        <v>24</v>
      </c>
      <c r="D28" s="25" t="s">
        <v>39</v>
      </c>
      <c r="E28" s="25" t="s">
        <v>40</v>
      </c>
      <c r="F28" s="26">
        <v>52</v>
      </c>
      <c r="G28" s="25" t="s">
        <v>23</v>
      </c>
      <c r="H28" s="54" t="s">
        <v>108</v>
      </c>
      <c r="I28" s="54" t="s">
        <v>113</v>
      </c>
      <c r="J28" s="13">
        <v>43453</v>
      </c>
      <c r="K28" s="13">
        <v>43461</v>
      </c>
      <c r="L28" s="13">
        <v>43462</v>
      </c>
      <c r="M28" s="13">
        <v>43462</v>
      </c>
      <c r="N28" s="29">
        <f t="shared" si="0"/>
        <v>10</v>
      </c>
      <c r="O28" s="29">
        <v>5</v>
      </c>
    </row>
    <row r="29" spans="1:15" s="20" customFormat="1" ht="15">
      <c r="A29" s="25" t="s">
        <v>13</v>
      </c>
      <c r="B29" s="25" t="s">
        <v>14</v>
      </c>
      <c r="C29" s="74" t="s">
        <v>71</v>
      </c>
      <c r="D29" s="74" t="s">
        <v>119</v>
      </c>
      <c r="E29" s="74" t="s">
        <v>121</v>
      </c>
      <c r="F29" s="26">
        <v>52</v>
      </c>
      <c r="G29" s="25" t="s">
        <v>23</v>
      </c>
      <c r="H29" s="55"/>
      <c r="I29" s="55"/>
      <c r="J29" s="13">
        <v>43453</v>
      </c>
      <c r="K29" s="13">
        <v>43461</v>
      </c>
      <c r="L29" s="13">
        <v>43462</v>
      </c>
      <c r="M29" s="13">
        <v>43462</v>
      </c>
      <c r="N29" s="29">
        <f t="shared" si="0"/>
        <v>10</v>
      </c>
      <c r="O29" s="29">
        <v>5</v>
      </c>
    </row>
    <row r="30" spans="1:15" s="20" customFormat="1" ht="15">
      <c r="A30" s="25" t="s">
        <v>78</v>
      </c>
      <c r="B30" s="25" t="s">
        <v>14</v>
      </c>
      <c r="C30" s="25" t="s">
        <v>80</v>
      </c>
      <c r="D30" s="25" t="s">
        <v>82</v>
      </c>
      <c r="E30" s="25" t="s">
        <v>84</v>
      </c>
      <c r="F30" s="26">
        <v>1</v>
      </c>
      <c r="G30" s="25" t="s">
        <v>23</v>
      </c>
      <c r="H30" s="56"/>
      <c r="I30" s="55"/>
      <c r="J30" s="13">
        <v>43454</v>
      </c>
      <c r="K30" s="13">
        <v>43462</v>
      </c>
      <c r="L30" s="13">
        <v>43465</v>
      </c>
      <c r="M30" s="13">
        <v>43466</v>
      </c>
      <c r="N30" s="29">
        <f t="shared" si="0"/>
        <v>13</v>
      </c>
      <c r="O30" s="29">
        <v>5</v>
      </c>
    </row>
    <row r="31" spans="1:15" s="20" customFormat="1" ht="15" customHeight="1">
      <c r="A31" s="25" t="s">
        <v>63</v>
      </c>
      <c r="B31" s="25" t="s">
        <v>14</v>
      </c>
      <c r="C31" s="74" t="s">
        <v>68</v>
      </c>
      <c r="D31" s="74" t="s">
        <v>51</v>
      </c>
      <c r="E31" s="74" t="s">
        <v>53</v>
      </c>
      <c r="F31" s="26">
        <v>1</v>
      </c>
      <c r="G31" s="25" t="s">
        <v>23</v>
      </c>
      <c r="H31" s="55"/>
      <c r="I31" s="55"/>
      <c r="J31" s="13">
        <v>43454</v>
      </c>
      <c r="K31" s="13">
        <v>43462</v>
      </c>
      <c r="L31" s="13">
        <v>43469</v>
      </c>
      <c r="M31" s="13">
        <v>43469</v>
      </c>
      <c r="N31" s="29">
        <f t="shared" si="0"/>
        <v>16</v>
      </c>
      <c r="O31" s="29">
        <v>4</v>
      </c>
    </row>
    <row r="32" spans="1:15" s="20" customFormat="1" ht="15">
      <c r="A32" s="25" t="s">
        <v>86</v>
      </c>
      <c r="B32" s="25" t="s">
        <v>14</v>
      </c>
      <c r="C32" s="25" t="s">
        <v>24</v>
      </c>
      <c r="D32" s="25" t="s">
        <v>88</v>
      </c>
      <c r="E32" s="25" t="s">
        <v>90</v>
      </c>
      <c r="F32" s="26">
        <v>2</v>
      </c>
      <c r="G32" s="25" t="s">
        <v>23</v>
      </c>
      <c r="H32" s="55"/>
      <c r="I32" s="55"/>
      <c r="J32" s="13">
        <v>43462</v>
      </c>
      <c r="K32" s="13">
        <v>43475</v>
      </c>
      <c r="L32" s="13">
        <v>43476</v>
      </c>
      <c r="M32" s="13">
        <v>43476</v>
      </c>
      <c r="N32" s="29">
        <f t="shared" si="0"/>
        <v>15</v>
      </c>
      <c r="O32" s="29" t="s">
        <v>19</v>
      </c>
    </row>
    <row r="33" spans="1:15" s="20" customFormat="1" ht="15">
      <c r="A33" s="25" t="s">
        <v>78</v>
      </c>
      <c r="B33" s="25" t="s">
        <v>14</v>
      </c>
      <c r="C33" s="25" t="s">
        <v>80</v>
      </c>
      <c r="D33" s="25" t="s">
        <v>70</v>
      </c>
      <c r="E33" s="25" t="s">
        <v>67</v>
      </c>
      <c r="F33" s="26">
        <v>2</v>
      </c>
      <c r="G33" s="25" t="s">
        <v>23</v>
      </c>
      <c r="H33" s="55"/>
      <c r="I33" s="55"/>
      <c r="J33" s="13">
        <v>43459</v>
      </c>
      <c r="K33" s="13">
        <v>43462</v>
      </c>
      <c r="L33" s="13">
        <v>43472</v>
      </c>
      <c r="M33" s="13">
        <v>43473</v>
      </c>
      <c r="N33" s="29">
        <f t="shared" si="0"/>
        <v>15</v>
      </c>
      <c r="O33" s="29">
        <v>4</v>
      </c>
    </row>
    <row r="34" spans="1:15" s="20" customFormat="1" ht="15">
      <c r="A34" s="25" t="s">
        <v>63</v>
      </c>
      <c r="B34" s="25" t="s">
        <v>14</v>
      </c>
      <c r="C34" s="25" t="s">
        <v>71</v>
      </c>
      <c r="D34" s="25" t="s">
        <v>70</v>
      </c>
      <c r="E34" s="25" t="s">
        <v>67</v>
      </c>
      <c r="F34" s="26">
        <v>2</v>
      </c>
      <c r="G34" s="25" t="s">
        <v>23</v>
      </c>
      <c r="H34" s="55"/>
      <c r="I34" s="55"/>
      <c r="J34" s="13">
        <v>43462</v>
      </c>
      <c r="K34" s="13">
        <v>43475</v>
      </c>
      <c r="L34" s="13">
        <v>43476</v>
      </c>
      <c r="M34" s="13">
        <v>43476</v>
      </c>
      <c r="N34" s="29">
        <f t="shared" si="0"/>
        <v>15</v>
      </c>
      <c r="O34" s="29">
        <v>4</v>
      </c>
    </row>
    <row r="35" spans="1:15" s="20" customFormat="1" ht="15">
      <c r="A35" s="25" t="s">
        <v>78</v>
      </c>
      <c r="B35" s="25" t="s">
        <v>14</v>
      </c>
      <c r="C35" s="25" t="s">
        <v>80</v>
      </c>
      <c r="D35" s="25" t="s">
        <v>88</v>
      </c>
      <c r="E35" s="25" t="s">
        <v>90</v>
      </c>
      <c r="F35" s="26">
        <v>3</v>
      </c>
      <c r="G35" s="25" t="s">
        <v>23</v>
      </c>
      <c r="H35" s="55"/>
      <c r="I35" s="57"/>
      <c r="J35" s="13">
        <v>43472</v>
      </c>
      <c r="K35" s="13">
        <v>43476</v>
      </c>
      <c r="L35" s="13">
        <v>43479</v>
      </c>
      <c r="M35" s="13">
        <v>43480</v>
      </c>
      <c r="N35" s="29">
        <f t="shared" si="0"/>
        <v>9</v>
      </c>
      <c r="O35" s="29">
        <v>5</v>
      </c>
    </row>
    <row r="36" spans="1:15" s="20" customFormat="1" ht="15" customHeight="1">
      <c r="A36" s="27" t="s">
        <v>38</v>
      </c>
      <c r="B36" s="27" t="s">
        <v>14</v>
      </c>
      <c r="C36" s="27" t="s">
        <v>24</v>
      </c>
      <c r="D36" s="27" t="s">
        <v>41</v>
      </c>
      <c r="E36" s="27" t="s">
        <v>40</v>
      </c>
      <c r="F36" s="28">
        <v>52</v>
      </c>
      <c r="G36" s="27" t="s">
        <v>25</v>
      </c>
      <c r="H36" s="58" t="s">
        <v>76</v>
      </c>
      <c r="I36" s="58" t="s">
        <v>122</v>
      </c>
      <c r="J36" s="14">
        <v>43453</v>
      </c>
      <c r="K36" s="14">
        <v>43461</v>
      </c>
      <c r="L36" s="14">
        <v>43462</v>
      </c>
      <c r="M36" s="14">
        <v>43462</v>
      </c>
      <c r="N36" s="29">
        <f t="shared" si="0"/>
        <v>10</v>
      </c>
      <c r="O36" s="29">
        <v>5</v>
      </c>
    </row>
    <row r="37" spans="1:15" s="20" customFormat="1" ht="15">
      <c r="A37" s="27" t="s">
        <v>13</v>
      </c>
      <c r="B37" s="27" t="s">
        <v>14</v>
      </c>
      <c r="C37" s="75" t="s">
        <v>16</v>
      </c>
      <c r="D37" s="75" t="s">
        <v>118</v>
      </c>
      <c r="E37" s="75" t="s">
        <v>120</v>
      </c>
      <c r="F37" s="28">
        <v>52</v>
      </c>
      <c r="G37" s="27" t="s">
        <v>25</v>
      </c>
      <c r="H37" s="59"/>
      <c r="I37" s="59"/>
      <c r="J37" s="14">
        <v>43453</v>
      </c>
      <c r="K37" s="14">
        <v>43461</v>
      </c>
      <c r="L37" s="14">
        <v>43462</v>
      </c>
      <c r="M37" s="14">
        <v>43462</v>
      </c>
      <c r="N37" s="29">
        <f t="shared" si="0"/>
        <v>10</v>
      </c>
      <c r="O37" s="29">
        <v>5</v>
      </c>
    </row>
    <row r="38" spans="1:15" s="20" customFormat="1" ht="15">
      <c r="A38" s="27" t="s">
        <v>77</v>
      </c>
      <c r="B38" s="27" t="s">
        <v>14</v>
      </c>
      <c r="C38" s="27" t="s">
        <v>79</v>
      </c>
      <c r="D38" s="27" t="s">
        <v>81</v>
      </c>
      <c r="E38" s="27" t="s">
        <v>83</v>
      </c>
      <c r="F38" s="28">
        <v>1</v>
      </c>
      <c r="G38" s="27" t="s">
        <v>25</v>
      </c>
      <c r="H38" s="59"/>
      <c r="I38" s="59"/>
      <c r="J38" s="14">
        <v>43454</v>
      </c>
      <c r="K38" s="14">
        <v>43462</v>
      </c>
      <c r="L38" s="14">
        <v>43466</v>
      </c>
      <c r="M38" s="14">
        <v>43466</v>
      </c>
      <c r="N38" s="29">
        <f t="shared" si="0"/>
        <v>13</v>
      </c>
      <c r="O38" s="29">
        <v>4</v>
      </c>
    </row>
    <row r="39" spans="1:15" s="20" customFormat="1" ht="15" customHeight="1">
      <c r="A39" s="27" t="s">
        <v>13</v>
      </c>
      <c r="B39" s="27" t="s">
        <v>14</v>
      </c>
      <c r="C39" s="75" t="s">
        <v>68</v>
      </c>
      <c r="D39" s="75" t="s">
        <v>51</v>
      </c>
      <c r="E39" s="75" t="s">
        <v>53</v>
      </c>
      <c r="F39" s="28">
        <v>1</v>
      </c>
      <c r="G39" s="27" t="s">
        <v>25</v>
      </c>
      <c r="H39" s="59"/>
      <c r="I39" s="59"/>
      <c r="J39" s="14">
        <v>43454</v>
      </c>
      <c r="K39" s="14">
        <v>43462</v>
      </c>
      <c r="L39" s="14">
        <v>43469</v>
      </c>
      <c r="M39" s="14">
        <v>43469</v>
      </c>
      <c r="N39" s="29">
        <f t="shared" si="0"/>
        <v>16</v>
      </c>
      <c r="O39" s="29">
        <v>4</v>
      </c>
    </row>
    <row r="40" spans="1:15" s="20" customFormat="1" ht="15">
      <c r="A40" s="27" t="s">
        <v>85</v>
      </c>
      <c r="B40" s="27" t="s">
        <v>14</v>
      </c>
      <c r="C40" s="27" t="s">
        <v>24</v>
      </c>
      <c r="D40" s="27" t="s">
        <v>87</v>
      </c>
      <c r="E40" s="27" t="s">
        <v>89</v>
      </c>
      <c r="F40" s="28">
        <v>2</v>
      </c>
      <c r="G40" s="27" t="s">
        <v>25</v>
      </c>
      <c r="H40" s="59"/>
      <c r="I40" s="59"/>
      <c r="J40" s="14">
        <v>43462</v>
      </c>
      <c r="K40" s="14">
        <v>43475</v>
      </c>
      <c r="L40" s="14">
        <v>43476</v>
      </c>
      <c r="M40" s="14">
        <v>43476</v>
      </c>
      <c r="N40" s="29">
        <f t="shared" si="0"/>
        <v>15</v>
      </c>
      <c r="O40" s="29" t="s">
        <v>19</v>
      </c>
    </row>
    <row r="41" spans="1:15" s="20" customFormat="1" ht="15">
      <c r="A41" s="27" t="s">
        <v>77</v>
      </c>
      <c r="B41" s="27" t="s">
        <v>14</v>
      </c>
      <c r="C41" s="27" t="s">
        <v>79</v>
      </c>
      <c r="D41" s="27" t="s">
        <v>64</v>
      </c>
      <c r="E41" s="27" t="s">
        <v>66</v>
      </c>
      <c r="F41" s="28">
        <v>2</v>
      </c>
      <c r="G41" s="27" t="s">
        <v>25</v>
      </c>
      <c r="H41" s="59"/>
      <c r="I41" s="59"/>
      <c r="J41" s="14">
        <v>43459</v>
      </c>
      <c r="K41" s="14">
        <v>43472</v>
      </c>
      <c r="L41" s="14">
        <v>43473</v>
      </c>
      <c r="M41" s="14">
        <v>43473</v>
      </c>
      <c r="N41" s="29">
        <f t="shared" si="0"/>
        <v>15</v>
      </c>
      <c r="O41" s="29">
        <v>4</v>
      </c>
    </row>
    <row r="42" spans="1:15" s="20" customFormat="1" ht="15">
      <c r="A42" s="27" t="s">
        <v>13</v>
      </c>
      <c r="B42" s="27" t="s">
        <v>14</v>
      </c>
      <c r="C42" s="27" t="s">
        <v>16</v>
      </c>
      <c r="D42" s="27" t="s">
        <v>64</v>
      </c>
      <c r="E42" s="27" t="s">
        <v>66</v>
      </c>
      <c r="F42" s="28">
        <v>2</v>
      </c>
      <c r="G42" s="27" t="s">
        <v>25</v>
      </c>
      <c r="H42" s="59"/>
      <c r="I42" s="59"/>
      <c r="J42" s="14">
        <v>43462</v>
      </c>
      <c r="K42" s="14">
        <v>43475</v>
      </c>
      <c r="L42" s="14">
        <v>43476</v>
      </c>
      <c r="M42" s="14">
        <v>43476</v>
      </c>
      <c r="N42" s="29">
        <f t="shared" si="0"/>
        <v>15</v>
      </c>
      <c r="O42" s="29">
        <v>4</v>
      </c>
    </row>
    <row r="43" spans="1:15" s="20" customFormat="1" ht="15">
      <c r="A43" s="27" t="s">
        <v>78</v>
      </c>
      <c r="B43" s="27" t="s">
        <v>14</v>
      </c>
      <c r="C43" s="27" t="s">
        <v>79</v>
      </c>
      <c r="D43" s="27" t="s">
        <v>88</v>
      </c>
      <c r="E43" s="27" t="s">
        <v>90</v>
      </c>
      <c r="F43" s="28">
        <v>3</v>
      </c>
      <c r="G43" s="27" t="s">
        <v>25</v>
      </c>
      <c r="H43" s="60"/>
      <c r="I43" s="60"/>
      <c r="J43" s="14">
        <v>43472</v>
      </c>
      <c r="K43" s="14">
        <v>43476</v>
      </c>
      <c r="L43" s="14">
        <v>43480</v>
      </c>
      <c r="M43" s="14">
        <v>43480</v>
      </c>
      <c r="N43" s="29">
        <f t="shared" si="0"/>
        <v>9</v>
      </c>
      <c r="O43" s="29"/>
    </row>
    <row r="44" spans="1:15" s="20" customFormat="1" ht="15" customHeight="1">
      <c r="A44" s="30" t="s">
        <v>26</v>
      </c>
      <c r="B44" s="30" t="s">
        <v>27</v>
      </c>
      <c r="C44" s="30" t="s">
        <v>42</v>
      </c>
      <c r="D44" s="30" t="s">
        <v>43</v>
      </c>
      <c r="E44" s="30" t="s">
        <v>44</v>
      </c>
      <c r="F44" s="31">
        <v>52</v>
      </c>
      <c r="G44" s="30" t="s">
        <v>28</v>
      </c>
      <c r="H44" s="51" t="s">
        <v>110</v>
      </c>
      <c r="I44" s="51" t="s">
        <v>111</v>
      </c>
      <c r="J44" s="15">
        <v>43453</v>
      </c>
      <c r="K44" s="15">
        <v>43461</v>
      </c>
      <c r="L44" s="15">
        <v>43462</v>
      </c>
      <c r="M44" s="15">
        <v>43462</v>
      </c>
      <c r="N44" s="29">
        <f t="shared" si="0"/>
        <v>10</v>
      </c>
      <c r="O44" s="29">
        <v>5</v>
      </c>
    </row>
    <row r="45" spans="1:15" s="20" customFormat="1" ht="15" customHeight="1">
      <c r="A45" s="30" t="s">
        <v>98</v>
      </c>
      <c r="B45" s="30" t="s">
        <v>103</v>
      </c>
      <c r="C45" s="30" t="s">
        <v>92</v>
      </c>
      <c r="D45" s="30" t="s">
        <v>94</v>
      </c>
      <c r="E45" s="30" t="s">
        <v>96</v>
      </c>
      <c r="F45" s="31">
        <v>1</v>
      </c>
      <c r="G45" s="30" t="s">
        <v>28</v>
      </c>
      <c r="H45" s="52"/>
      <c r="I45" s="52"/>
      <c r="J45" s="15">
        <v>43456</v>
      </c>
      <c r="K45" s="15">
        <v>43462</v>
      </c>
      <c r="L45" s="15">
        <v>43467</v>
      </c>
      <c r="M45" s="15">
        <v>43467</v>
      </c>
      <c r="N45" s="29">
        <f t="shared" si="0"/>
        <v>12</v>
      </c>
      <c r="O45" s="29"/>
    </row>
    <row r="46" spans="1:15" s="20" customFormat="1" ht="15" customHeight="1">
      <c r="A46" s="30" t="s">
        <v>26</v>
      </c>
      <c r="B46" s="30" t="s">
        <v>27</v>
      </c>
      <c r="C46" s="30" t="s">
        <v>99</v>
      </c>
      <c r="D46" s="30" t="s">
        <v>70</v>
      </c>
      <c r="E46" s="30" t="s">
        <v>67</v>
      </c>
      <c r="F46" s="31">
        <v>1</v>
      </c>
      <c r="G46" s="30" t="s">
        <v>28</v>
      </c>
      <c r="H46" s="52"/>
      <c r="I46" s="52"/>
      <c r="J46" s="15">
        <v>43454</v>
      </c>
      <c r="K46" s="15">
        <v>43462</v>
      </c>
      <c r="L46" s="15">
        <v>43469</v>
      </c>
      <c r="M46" s="15">
        <v>43469</v>
      </c>
      <c r="N46" s="29">
        <f t="shared" si="0"/>
        <v>16</v>
      </c>
      <c r="O46" s="29"/>
    </row>
    <row r="47" spans="1:15" s="20" customFormat="1" ht="15" customHeight="1">
      <c r="A47" s="30" t="s">
        <v>97</v>
      </c>
      <c r="B47" s="30" t="s">
        <v>103</v>
      </c>
      <c r="C47" s="30" t="s">
        <v>91</v>
      </c>
      <c r="D47" s="30" t="s">
        <v>70</v>
      </c>
      <c r="E47" s="30" t="s">
        <v>67</v>
      </c>
      <c r="F47" s="31">
        <v>2</v>
      </c>
      <c r="G47" s="30" t="s">
        <v>105</v>
      </c>
      <c r="H47" s="52"/>
      <c r="I47" s="52"/>
      <c r="J47" s="15">
        <v>43460</v>
      </c>
      <c r="K47" s="15">
        <v>43472</v>
      </c>
      <c r="L47" s="15">
        <v>43473</v>
      </c>
      <c r="M47" s="15">
        <v>43473</v>
      </c>
      <c r="N47" s="29">
        <f t="shared" si="0"/>
        <v>14</v>
      </c>
      <c r="O47" s="29"/>
    </row>
    <row r="48" spans="1:15" s="20" customFormat="1" ht="15" customHeight="1">
      <c r="A48" s="30" t="s">
        <v>26</v>
      </c>
      <c r="B48" s="30" t="s">
        <v>27</v>
      </c>
      <c r="C48" s="30" t="s">
        <v>99</v>
      </c>
      <c r="D48" s="30" t="s">
        <v>88</v>
      </c>
      <c r="E48" s="30" t="s">
        <v>90</v>
      </c>
      <c r="F48" s="31">
        <v>2</v>
      </c>
      <c r="G48" s="30" t="s">
        <v>28</v>
      </c>
      <c r="H48" s="52"/>
      <c r="I48" s="52"/>
      <c r="J48" s="15">
        <v>43462</v>
      </c>
      <c r="K48" s="15">
        <v>43475</v>
      </c>
      <c r="L48" s="15">
        <v>43476</v>
      </c>
      <c r="M48" s="15">
        <v>43476</v>
      </c>
      <c r="N48" s="29">
        <f t="shared" si="0"/>
        <v>15</v>
      </c>
      <c r="O48" s="29"/>
    </row>
    <row r="49" spans="1:15" s="20" customFormat="1" ht="15" customHeight="1">
      <c r="A49" s="30" t="s">
        <v>97</v>
      </c>
      <c r="B49" s="30" t="s">
        <v>103</v>
      </c>
      <c r="C49" s="30" t="s">
        <v>91</v>
      </c>
      <c r="D49" s="30" t="s">
        <v>88</v>
      </c>
      <c r="E49" s="30" t="s">
        <v>90</v>
      </c>
      <c r="F49" s="31">
        <v>3</v>
      </c>
      <c r="G49" s="30" t="s">
        <v>106</v>
      </c>
      <c r="H49" s="53"/>
      <c r="I49" s="53"/>
      <c r="J49" s="15">
        <v>43472</v>
      </c>
      <c r="K49" s="15">
        <v>43780</v>
      </c>
      <c r="L49" s="15">
        <v>43480</v>
      </c>
      <c r="M49" s="15">
        <v>43480</v>
      </c>
      <c r="N49" s="29">
        <f t="shared" ref="N49" si="1">M49-J49+1</f>
        <v>9</v>
      </c>
      <c r="O49" s="29"/>
    </row>
    <row r="50" spans="1:15" s="20" customFormat="1" ht="15" customHeight="1">
      <c r="A50" s="32" t="s">
        <v>26</v>
      </c>
      <c r="B50" s="32" t="s">
        <v>27</v>
      </c>
      <c r="C50" s="32" t="s">
        <v>42</v>
      </c>
      <c r="D50" s="32" t="s">
        <v>41</v>
      </c>
      <c r="E50" s="32" t="s">
        <v>40</v>
      </c>
      <c r="F50" s="33">
        <v>52</v>
      </c>
      <c r="G50" s="32" t="s">
        <v>29</v>
      </c>
      <c r="H50" s="45" t="s">
        <v>109</v>
      </c>
      <c r="I50" s="48" t="s">
        <v>123</v>
      </c>
      <c r="J50" s="16">
        <v>43452</v>
      </c>
      <c r="K50" s="16">
        <v>43460</v>
      </c>
      <c r="L50" s="16">
        <v>43461</v>
      </c>
      <c r="M50" s="16">
        <v>43461</v>
      </c>
      <c r="N50" s="29">
        <f t="shared" si="0"/>
        <v>10</v>
      </c>
      <c r="O50" s="29">
        <f t="shared" si="0"/>
        <v>-43449</v>
      </c>
    </row>
    <row r="51" spans="1:15" s="20" customFormat="1" ht="15" customHeight="1">
      <c r="A51" s="32" t="s">
        <v>97</v>
      </c>
      <c r="B51" s="32" t="s">
        <v>103</v>
      </c>
      <c r="C51" s="32" t="s">
        <v>91</v>
      </c>
      <c r="D51" s="32" t="s">
        <v>93</v>
      </c>
      <c r="E51" s="32" t="s">
        <v>95</v>
      </c>
      <c r="F51" s="33">
        <v>1</v>
      </c>
      <c r="G51" s="32" t="s">
        <v>29</v>
      </c>
      <c r="H51" s="46"/>
      <c r="I51" s="49"/>
      <c r="J51" s="16">
        <v>43455</v>
      </c>
      <c r="K51" s="16">
        <v>43462</v>
      </c>
      <c r="L51" s="16">
        <v>43465</v>
      </c>
      <c r="M51" s="16">
        <v>43465</v>
      </c>
      <c r="N51" s="29">
        <f t="shared" si="0"/>
        <v>11</v>
      </c>
      <c r="O51" s="29"/>
    </row>
    <row r="52" spans="1:15" s="20" customFormat="1" ht="15" customHeight="1">
      <c r="A52" s="32" t="s">
        <v>26</v>
      </c>
      <c r="B52" s="32" t="s">
        <v>27</v>
      </c>
      <c r="C52" s="32" t="s">
        <v>99</v>
      </c>
      <c r="D52" s="32" t="s">
        <v>64</v>
      </c>
      <c r="E52" s="32" t="s">
        <v>66</v>
      </c>
      <c r="F52" s="33">
        <v>1</v>
      </c>
      <c r="G52" s="32" t="s">
        <v>29</v>
      </c>
      <c r="H52" s="46"/>
      <c r="I52" s="49"/>
      <c r="J52" s="17">
        <v>43454</v>
      </c>
      <c r="K52" s="16">
        <v>43462</v>
      </c>
      <c r="L52" s="16">
        <v>43468</v>
      </c>
      <c r="M52" s="16">
        <v>43468</v>
      </c>
      <c r="N52" s="29">
        <f t="shared" ref="N52:O54" si="2">M52-J52+1</f>
        <v>15</v>
      </c>
      <c r="O52" s="29">
        <f t="shared" si="2"/>
        <v>-43446</v>
      </c>
    </row>
    <row r="53" spans="1:15" s="20" customFormat="1" ht="15" customHeight="1">
      <c r="A53" s="32" t="s">
        <v>97</v>
      </c>
      <c r="B53" s="32" t="s">
        <v>103</v>
      </c>
      <c r="C53" s="32" t="s">
        <v>91</v>
      </c>
      <c r="D53" s="32" t="s">
        <v>64</v>
      </c>
      <c r="E53" s="32" t="s">
        <v>66</v>
      </c>
      <c r="F53" s="33">
        <v>2</v>
      </c>
      <c r="G53" s="32" t="s">
        <v>29</v>
      </c>
      <c r="H53" s="46"/>
      <c r="I53" s="49"/>
      <c r="J53" s="17">
        <v>43459</v>
      </c>
      <c r="K53" s="16">
        <v>43462</v>
      </c>
      <c r="L53" s="16">
        <v>43472</v>
      </c>
      <c r="M53" s="16">
        <v>43472</v>
      </c>
      <c r="N53" s="29">
        <f t="shared" si="2"/>
        <v>14</v>
      </c>
      <c r="O53" s="29"/>
    </row>
    <row r="54" spans="1:15" s="20" customFormat="1" ht="15" customHeight="1">
      <c r="A54" s="32" t="s">
        <v>26</v>
      </c>
      <c r="B54" s="32" t="s">
        <v>27</v>
      </c>
      <c r="C54" s="32" t="s">
        <v>99</v>
      </c>
      <c r="D54" s="32" t="s">
        <v>87</v>
      </c>
      <c r="E54" s="32" t="s">
        <v>89</v>
      </c>
      <c r="F54" s="33">
        <v>2</v>
      </c>
      <c r="G54" s="32" t="s">
        <v>29</v>
      </c>
      <c r="H54" s="46"/>
      <c r="I54" s="49"/>
      <c r="J54" s="17">
        <v>43461</v>
      </c>
      <c r="K54" s="16">
        <v>43474</v>
      </c>
      <c r="L54" s="16">
        <v>43475</v>
      </c>
      <c r="M54" s="16">
        <v>43475</v>
      </c>
      <c r="N54" s="29">
        <f t="shared" si="2"/>
        <v>15</v>
      </c>
      <c r="O54" s="29"/>
    </row>
    <row r="55" spans="1:15" s="20" customFormat="1" ht="15" customHeight="1">
      <c r="A55" s="32" t="s">
        <v>97</v>
      </c>
      <c r="B55" s="32" t="s">
        <v>103</v>
      </c>
      <c r="C55" s="32" t="s">
        <v>91</v>
      </c>
      <c r="D55" s="32" t="s">
        <v>88</v>
      </c>
      <c r="E55" s="32" t="s">
        <v>90</v>
      </c>
      <c r="F55" s="33">
        <v>3</v>
      </c>
      <c r="G55" s="32" t="s">
        <v>29</v>
      </c>
      <c r="H55" s="47"/>
      <c r="I55" s="50"/>
      <c r="J55" s="17">
        <v>43472</v>
      </c>
      <c r="K55" s="16">
        <v>43476</v>
      </c>
      <c r="L55" s="16">
        <v>43479</v>
      </c>
      <c r="M55" s="16">
        <v>43479</v>
      </c>
      <c r="N55" s="29">
        <f t="shared" ref="N55" si="3">M55-J55+1</f>
        <v>8</v>
      </c>
      <c r="O55" s="29"/>
    </row>
    <row r="56" spans="1:15" s="20" customFormat="1" ht="13.5" customHeight="1"/>
    <row r="57" spans="1:15" s="20" customFormat="1" ht="13.5" hidden="1" customHeight="1">
      <c r="A57" s="34" t="s">
        <v>30</v>
      </c>
      <c r="B57" s="35"/>
      <c r="C57" s="34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</row>
    <row r="58" spans="1:15" s="20" customFormat="1" ht="50.1" customHeight="1">
      <c r="A58" s="40"/>
      <c r="B58" s="40"/>
      <c r="C58" s="40"/>
      <c r="D58" s="40"/>
      <c r="E58" s="40"/>
      <c r="F58" s="41"/>
      <c r="G58" s="40" t="s">
        <v>112</v>
      </c>
      <c r="H58" s="43" t="s">
        <v>37</v>
      </c>
      <c r="I58" s="44" t="s">
        <v>107</v>
      </c>
      <c r="J58" s="42"/>
      <c r="K58" s="42"/>
      <c r="L58" s="42"/>
      <c r="M58" s="42"/>
      <c r="N58" s="29">
        <f t="shared" ref="N58" si="4">M58-J58+1</f>
        <v>1</v>
      </c>
      <c r="O58" s="29">
        <v>5</v>
      </c>
    </row>
  </sheetData>
  <mergeCells count="14">
    <mergeCell ref="H4:H10"/>
    <mergeCell ref="I4:I10"/>
    <mergeCell ref="H12:H18"/>
    <mergeCell ref="I12:I18"/>
    <mergeCell ref="H20:H27"/>
    <mergeCell ref="I20:I27"/>
    <mergeCell ref="H50:H55"/>
    <mergeCell ref="I50:I55"/>
    <mergeCell ref="I44:I49"/>
    <mergeCell ref="H28:H35"/>
    <mergeCell ref="I28:I35"/>
    <mergeCell ref="H36:H43"/>
    <mergeCell ref="I36:I43"/>
    <mergeCell ref="H44:H49"/>
  </mergeCells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>山九株式会社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山九株式会社</cp:lastModifiedBy>
  <cp:lastPrinted>2017-12-13T01:59:59Z</cp:lastPrinted>
  <dcterms:created xsi:type="dcterms:W3CDTF">2017-12-13T01:21:46Z</dcterms:created>
  <dcterms:modified xsi:type="dcterms:W3CDTF">2018-12-27T05:05:48Z</dcterms:modified>
</cp:coreProperties>
</file>